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Лист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1" l="1"/>
  <c r="F24" i="1"/>
  <c r="B24" i="1"/>
  <c r="A24" i="1"/>
  <c r="J23" i="1"/>
  <c r="I23" i="1"/>
  <c r="H23" i="1"/>
  <c r="G23" i="1"/>
  <c r="F23" i="1"/>
  <c r="B14" i="1"/>
  <c r="A14" i="1"/>
  <c r="G13" i="1"/>
  <c r="G24" i="1" s="1"/>
  <c r="F13" i="1"/>
  <c r="J10" i="1"/>
  <c r="J13" i="1" s="1"/>
  <c r="J24" i="1" s="1"/>
  <c r="I10" i="1"/>
  <c r="I13" i="1" s="1"/>
  <c r="I24" i="1" s="1"/>
  <c r="H10" i="1"/>
  <c r="H13" i="1" s="1"/>
  <c r="H24" i="1" s="1"/>
</calcChain>
</file>

<file path=xl/sharedStrings.xml><?xml version="1.0" encoding="utf-8"?>
<sst xmlns="http://schemas.openxmlformats.org/spreadsheetml/2006/main" count="51" uniqueCount="49">
  <si>
    <t>Школа</t>
  </si>
  <si>
    <t>Согласовал:</t>
  </si>
  <si>
    <t>должность</t>
  </si>
  <si>
    <t>директор школы № 80</t>
  </si>
  <si>
    <t>Типовое примерное меню приготавливаемых блюд</t>
  </si>
  <si>
    <t>фамилия</t>
  </si>
  <si>
    <t>Г.В.Хитрова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</si>
  <si>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</si>
  <si>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</si>
  <si>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</si>
  <si>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</si>
  <si>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</si>
  <si>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</si>
  <si>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</si>
  <si>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</si>
  <si>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</si>
  <si>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</si>
  <si>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</si>
  <si>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</si>
  <si>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</si>
  <si>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</si>
  <si>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</si>
  <si>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</si>
  <si>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</si>
  <si>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</si>
  <si>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</si>
  <si>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</si>
  <si>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 xml:space="preserve">Каша "Дружба" молочная  </t>
  </si>
  <si>
    <t>гор.напиток</t>
  </si>
  <si>
    <t xml:space="preserve">Кофейный напиток с молоком </t>
  </si>
  <si>
    <t>хлеб</t>
  </si>
  <si>
    <t xml:space="preserve">Батончик к чаю </t>
  </si>
  <si>
    <t>хол.блюдо</t>
  </si>
  <si>
    <t>Сыр порционный</t>
  </si>
  <si>
    <t xml:space="preserve">Масло сливочное порциями </t>
  </si>
  <si>
    <t>итого</t>
  </si>
  <si>
    <t>Обед</t>
  </si>
  <si>
    <t>закуска</t>
  </si>
  <si>
    <t>1 блюдо</t>
  </si>
  <si>
    <t xml:space="preserve">Суп с макаронными изделиями и курой </t>
  </si>
  <si>
    <t>2 блюдо</t>
  </si>
  <si>
    <t>гарнир</t>
  </si>
  <si>
    <t>Каша гречневая рассыпчатая с маслом</t>
  </si>
  <si>
    <t>напиток</t>
  </si>
  <si>
    <t>хлеб черн.</t>
  </si>
  <si>
    <t>Хлеб ржаной</t>
  </si>
  <si>
    <t>Итого за день:</t>
  </si>
  <si>
    <t>Тефтели мясные с соусом красным основным</t>
  </si>
  <si>
    <t>Напиток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</si>
</sst>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sz val="10"/>
      <color indexed="8"/>
      <name val="Times New Roman"/>
      <family val="1"/>
      <charset val="204"/>
    </font>
    <font>
      <i/>
      <sz val="11"/>
      <color theme="1"/>
      <name val="Calibri"/>
    </font>
    <font>
      <b/>
      <sz val="10"/>
      <color rgb="FF2D2D2D"/>
      <name val="Arial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8D8D8"/>
        <bgColor rgb="FFD8D8D8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3" borderId="12" xfId="0" applyFont="1" applyFill="1" applyBorder="1"/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centerContinuous" vertical="center" wrapText="1"/>
    </xf>
    <xf numFmtId="164" fontId="10" fillId="3" borderId="13" xfId="0" applyNumberFormat="1" applyFont="1" applyFill="1" applyBorder="1" applyAlignment="1">
      <alignment horizontal="right" vertical="center" wrapText="1"/>
    </xf>
    <xf numFmtId="1" fontId="10" fillId="3" borderId="13" xfId="0" applyNumberFormat="1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18" xfId="0" applyFont="1" applyBorder="1"/>
    <xf numFmtId="0" fontId="9" fillId="3" borderId="4" xfId="0" applyFont="1" applyFill="1" applyBorder="1"/>
    <xf numFmtId="0" fontId="1" fillId="2" borderId="19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3" borderId="20" xfId="0" applyFill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5" xfId="0" applyFont="1" applyBorder="1"/>
    <xf numFmtId="0" fontId="11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24" xfId="0" applyFont="1" applyBorder="1"/>
    <xf numFmtId="0" fontId="9" fillId="0" borderId="4" xfId="0" applyFont="1" applyBorder="1"/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6" xfId="0" applyFont="1" applyFill="1" applyBorder="1" applyAlignment="1">
      <alignment vertical="top" wrapText="1"/>
    </xf>
    <xf numFmtId="0" fontId="1" fillId="4" borderId="2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2" fillId="4" borderId="27" xfId="0" applyFont="1" applyFill="1" applyBorder="1" applyAlignment="1">
      <alignment horizontal="center" vertical="center" wrapText="1"/>
    </xf>
    <xf numFmtId="0" fontId="2" fillId="0" borderId="28" xfId="0" applyFont="1" applyBorder="1"/>
    <xf numFmtId="164" fontId="0" fillId="3" borderId="20" xfId="0" applyNumberFormat="1" applyFill="1" applyBorder="1" applyAlignment="1"/>
    <xf numFmtId="0" fontId="10" fillId="3" borderId="14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horizontal="center" vertical="center" wrapText="1"/>
    </xf>
    <xf numFmtId="164" fontId="10" fillId="3" borderId="29" xfId="0" applyNumberFormat="1" applyFont="1" applyFill="1" applyBorder="1" applyAlignment="1">
      <alignment horizontal="right" vertical="center" wrapText="1"/>
    </xf>
    <xf numFmtId="164" fontId="13" fillId="3" borderId="20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2" width="9.140625" customWidth="1"/>
  </cols>
  <sheetData>
    <row r="1" spans="1:12" x14ac:dyDescent="0.25">
      <c r="A1" s="1" t="s">
        <v>0</v>
      </c>
      <c r="B1" s="2"/>
      <c r="C1" s="49">
        <v>80</v>
      </c>
      <c r="D1" s="50"/>
      <c r="E1" s="51"/>
      <c r="F1" s="3" t="s">
        <v>1</v>
      </c>
      <c r="G1" s="2" t="s">
        <v>2</v>
      </c>
      <c r="H1" s="52" t="s">
        <v>3</v>
      </c>
      <c r="I1" s="50"/>
      <c r="J1" s="50"/>
      <c r="K1" s="51"/>
      <c r="L1" s="2"/>
    </row>
    <row r="2" spans="1:12" ht="18.75" x14ac:dyDescent="0.25">
      <c r="A2" s="4" t="s">
        <v>4</v>
      </c>
      <c r="B2" s="2"/>
      <c r="C2" s="2"/>
      <c r="D2" s="1"/>
      <c r="E2" s="2"/>
      <c r="F2" s="2"/>
      <c r="G2" s="2" t="s">
        <v>5</v>
      </c>
      <c r="H2" s="52" t="s">
        <v>6</v>
      </c>
      <c r="I2" s="50"/>
      <c r="J2" s="50"/>
      <c r="K2" s="51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4</v>
      </c>
      <c r="I3" s="8">
        <v>12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34.5" thickBot="1" x14ac:dyDescent="0.3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x14ac:dyDescent="0.25">
      <c r="A6" s="15">
        <v>1</v>
      </c>
      <c r="B6" s="16">
        <v>1</v>
      </c>
      <c r="C6" s="17" t="s">
        <v>25</v>
      </c>
      <c r="D6" s="18" t="s">
        <v>26</v>
      </c>
      <c r="E6" s="19" t="s">
        <v>27</v>
      </c>
      <c r="F6" s="20">
        <v>250</v>
      </c>
      <c r="G6" s="21">
        <v>8.6</v>
      </c>
      <c r="H6" s="21">
        <v>8.6</v>
      </c>
      <c r="I6" s="21">
        <v>28.9</v>
      </c>
      <c r="J6" s="22">
        <v>266</v>
      </c>
      <c r="K6" s="23"/>
      <c r="L6" s="24"/>
    </row>
    <row r="7" spans="1:12" x14ac:dyDescent="0.25">
      <c r="A7" s="25"/>
      <c r="B7" s="26"/>
      <c r="C7" s="27"/>
      <c r="D7" s="28" t="s">
        <v>28</v>
      </c>
      <c r="E7" s="19" t="s">
        <v>29</v>
      </c>
      <c r="F7" s="20">
        <v>200</v>
      </c>
      <c r="G7" s="21">
        <v>4</v>
      </c>
      <c r="H7" s="21">
        <v>4</v>
      </c>
      <c r="I7" s="21">
        <v>20</v>
      </c>
      <c r="J7" s="22">
        <v>132</v>
      </c>
      <c r="K7" s="29"/>
      <c r="L7" s="30"/>
    </row>
    <row r="8" spans="1:12" x14ac:dyDescent="0.25">
      <c r="A8" s="25"/>
      <c r="B8" s="26"/>
      <c r="C8" s="27"/>
      <c r="D8" s="31" t="s">
        <v>32</v>
      </c>
      <c r="E8" s="19" t="s">
        <v>34</v>
      </c>
      <c r="F8" s="20">
        <v>10</v>
      </c>
      <c r="G8" s="21">
        <v>0.1</v>
      </c>
      <c r="H8" s="21">
        <v>9</v>
      </c>
      <c r="I8" s="21">
        <v>0</v>
      </c>
      <c r="J8" s="22">
        <v>100.5</v>
      </c>
      <c r="K8" s="29"/>
      <c r="L8" s="30"/>
    </row>
    <row r="9" spans="1:12" x14ac:dyDescent="0.25">
      <c r="A9" s="25"/>
      <c r="B9" s="26"/>
      <c r="C9" s="27"/>
      <c r="D9" s="31" t="s">
        <v>32</v>
      </c>
      <c r="E9" s="19" t="s">
        <v>33</v>
      </c>
      <c r="F9" s="20">
        <v>20</v>
      </c>
      <c r="G9" s="21">
        <v>4.5999999999999996</v>
      </c>
      <c r="H9" s="21">
        <v>7.6</v>
      </c>
      <c r="I9" s="21">
        <v>4</v>
      </c>
      <c r="J9" s="22">
        <v>134</v>
      </c>
      <c r="K9" s="29"/>
      <c r="L9" s="30"/>
    </row>
    <row r="10" spans="1:12" x14ac:dyDescent="0.25">
      <c r="A10" s="25"/>
      <c r="B10" s="26"/>
      <c r="C10" s="27"/>
      <c r="D10" s="31" t="s">
        <v>30</v>
      </c>
      <c r="E10" s="19" t="s">
        <v>31</v>
      </c>
      <c r="F10" s="20">
        <v>25</v>
      </c>
      <c r="G10" s="55">
        <v>1.9</v>
      </c>
      <c r="H10" s="55">
        <f>2.9*25/100</f>
        <v>0.72499999999999998</v>
      </c>
      <c r="I10" s="55">
        <f>51.4*25/100</f>
        <v>12.85</v>
      </c>
      <c r="J10" s="55">
        <f>262*25/100</f>
        <v>65.5</v>
      </c>
      <c r="K10" s="29"/>
      <c r="L10" s="30"/>
    </row>
    <row r="11" spans="1:12" x14ac:dyDescent="0.25">
      <c r="A11" s="25"/>
      <c r="B11" s="26"/>
      <c r="C11" s="27"/>
      <c r="D11" s="32"/>
      <c r="E11" s="33"/>
      <c r="F11" s="30"/>
      <c r="G11" s="30"/>
      <c r="H11" s="30"/>
      <c r="I11" s="30"/>
      <c r="J11" s="30"/>
      <c r="K11" s="29"/>
      <c r="L11" s="30"/>
    </row>
    <row r="12" spans="1:12" x14ac:dyDescent="0.25">
      <c r="A12" s="25"/>
      <c r="B12" s="26"/>
      <c r="C12" s="27"/>
      <c r="D12" s="32"/>
      <c r="E12" s="33"/>
      <c r="F12" s="30"/>
      <c r="G12" s="30"/>
      <c r="H12" s="30"/>
      <c r="I12" s="30"/>
      <c r="J12" s="30"/>
      <c r="K12" s="29"/>
      <c r="L12" s="30"/>
    </row>
    <row r="13" spans="1:12" x14ac:dyDescent="0.25">
      <c r="A13" s="34"/>
      <c r="B13" s="35"/>
      <c r="C13" s="36"/>
      <c r="D13" s="37" t="s">
        <v>35</v>
      </c>
      <c r="E13" s="38"/>
      <c r="F13" s="39">
        <f>SUM(F6:F12)</f>
        <v>505</v>
      </c>
      <c r="G13" s="39">
        <f>SUM(G6:G12)</f>
        <v>19.199999999999996</v>
      </c>
      <c r="H13" s="39">
        <f>SUM(H6:H12)</f>
        <v>29.925000000000004</v>
      </c>
      <c r="I13" s="39">
        <f>SUM(I6:I12)</f>
        <v>65.75</v>
      </c>
      <c r="J13" s="39">
        <f>SUM(J6:J12)</f>
        <v>698</v>
      </c>
      <c r="K13" s="40"/>
      <c r="L13" s="39">
        <v>75</v>
      </c>
    </row>
    <row r="14" spans="1:12" x14ac:dyDescent="0.25">
      <c r="A14" s="41">
        <f t="shared" ref="A14:B14" si="0">A6</f>
        <v>1</v>
      </c>
      <c r="B14" s="42">
        <f t="shared" si="0"/>
        <v>1</v>
      </c>
      <c r="C14" s="43" t="s">
        <v>36</v>
      </c>
      <c r="D14" s="44" t="s">
        <v>37</v>
      </c>
      <c r="E14" s="33"/>
      <c r="F14" s="30"/>
      <c r="G14" s="30"/>
      <c r="H14" s="30"/>
      <c r="I14" s="30"/>
      <c r="J14" s="30"/>
      <c r="K14" s="29"/>
      <c r="L14" s="30"/>
    </row>
    <row r="15" spans="1:12" x14ac:dyDescent="0.25">
      <c r="A15" s="25"/>
      <c r="B15" s="26"/>
      <c r="C15" s="27"/>
      <c r="D15" s="28" t="s">
        <v>38</v>
      </c>
      <c r="E15" s="19" t="s">
        <v>39</v>
      </c>
      <c r="F15" s="20">
        <v>210</v>
      </c>
      <c r="G15" s="21">
        <v>3</v>
      </c>
      <c r="H15" s="21">
        <v>6</v>
      </c>
      <c r="I15" s="21">
        <v>11</v>
      </c>
      <c r="J15" s="22">
        <v>112</v>
      </c>
      <c r="K15" s="29"/>
      <c r="L15" s="30"/>
    </row>
    <row r="16" spans="1:12" x14ac:dyDescent="0.25">
      <c r="A16" s="25"/>
      <c r="B16" s="26"/>
      <c r="C16" s="27"/>
      <c r="D16" s="28" t="s">
        <v>40</v>
      </c>
      <c r="E16" s="19" t="s">
        <v>47</v>
      </c>
      <c r="F16" s="20">
        <v>120</v>
      </c>
      <c r="G16" s="21">
        <v>13.1</v>
      </c>
      <c r="H16" s="21">
        <v>16.8</v>
      </c>
      <c r="I16" s="21">
        <v>6.3</v>
      </c>
      <c r="J16" s="22">
        <v>243</v>
      </c>
      <c r="K16" s="29"/>
      <c r="L16" s="30"/>
    </row>
    <row r="17" spans="1:12" x14ac:dyDescent="0.25">
      <c r="A17" s="25"/>
      <c r="B17" s="26"/>
      <c r="C17" s="27"/>
      <c r="D17" s="28" t="s">
        <v>41</v>
      </c>
      <c r="E17" s="19" t="s">
        <v>42</v>
      </c>
      <c r="F17" s="20">
        <v>150</v>
      </c>
      <c r="G17" s="21">
        <v>6.4</v>
      </c>
      <c r="H17" s="21">
        <v>4</v>
      </c>
      <c r="I17" s="21">
        <v>43.6</v>
      </c>
      <c r="J17" s="22">
        <v>248</v>
      </c>
      <c r="K17" s="29"/>
      <c r="L17" s="30"/>
    </row>
    <row r="18" spans="1:12" x14ac:dyDescent="0.25">
      <c r="A18" s="25"/>
      <c r="B18" s="26"/>
      <c r="C18" s="27"/>
      <c r="D18" s="28" t="s">
        <v>43</v>
      </c>
      <c r="E18" s="56" t="s">
        <v>48</v>
      </c>
      <c r="F18" s="57">
        <v>200</v>
      </c>
      <c r="G18" s="58">
        <v>0.66</v>
      </c>
      <c r="H18" s="21">
        <v>0.1</v>
      </c>
      <c r="I18" s="21">
        <v>32</v>
      </c>
      <c r="J18" s="22">
        <v>132.80000000000001</v>
      </c>
      <c r="K18" s="29"/>
      <c r="L18" s="30"/>
    </row>
    <row r="19" spans="1:12" x14ac:dyDescent="0.25">
      <c r="A19" s="25"/>
      <c r="B19" s="26"/>
      <c r="C19" s="27"/>
      <c r="D19" s="28" t="s">
        <v>44</v>
      </c>
      <c r="E19" s="19" t="s">
        <v>45</v>
      </c>
      <c r="F19" s="20">
        <v>20</v>
      </c>
      <c r="G19" s="59">
        <v>1.7</v>
      </c>
      <c r="H19" s="59">
        <v>0.66</v>
      </c>
      <c r="I19" s="59">
        <v>8.5</v>
      </c>
      <c r="J19" s="59">
        <v>51.8</v>
      </c>
      <c r="K19" s="29"/>
      <c r="L19" s="30"/>
    </row>
    <row r="20" spans="1:12" x14ac:dyDescent="0.25">
      <c r="A20" s="25"/>
      <c r="B20" s="26"/>
      <c r="C20" s="27"/>
      <c r="D20" s="28"/>
      <c r="E20" s="19"/>
      <c r="F20" s="20"/>
      <c r="G20" s="55"/>
      <c r="H20" s="55"/>
      <c r="I20" s="55"/>
      <c r="J20" s="55"/>
      <c r="K20" s="29"/>
      <c r="L20" s="30"/>
    </row>
    <row r="21" spans="1:12" x14ac:dyDescent="0.25">
      <c r="A21" s="25"/>
      <c r="B21" s="26"/>
      <c r="C21" s="27"/>
      <c r="D21" s="32"/>
      <c r="E21" s="33"/>
      <c r="F21" s="30"/>
      <c r="G21" s="30"/>
      <c r="H21" s="30"/>
      <c r="I21" s="30"/>
      <c r="J21" s="30"/>
      <c r="K21" s="29"/>
      <c r="L21" s="30"/>
    </row>
    <row r="22" spans="1:12" x14ac:dyDescent="0.25">
      <c r="A22" s="25"/>
      <c r="B22" s="26"/>
      <c r="C22" s="27"/>
      <c r="D22" s="32"/>
      <c r="E22" s="33"/>
      <c r="F22" s="30"/>
      <c r="G22" s="30"/>
      <c r="H22" s="30"/>
      <c r="I22" s="30"/>
      <c r="J22" s="30"/>
      <c r="K22" s="29"/>
      <c r="L22" s="30"/>
    </row>
    <row r="23" spans="1:12" x14ac:dyDescent="0.25">
      <c r="A23" s="34"/>
      <c r="B23" s="35"/>
      <c r="C23" s="36"/>
      <c r="D23" s="37" t="s">
        <v>35</v>
      </c>
      <c r="E23" s="38"/>
      <c r="F23" s="39">
        <f t="shared" ref="F23:J23" si="1">SUM(F14:F22)</f>
        <v>700</v>
      </c>
      <c r="G23" s="39">
        <f t="shared" si="1"/>
        <v>24.86</v>
      </c>
      <c r="H23" s="39">
        <f t="shared" si="1"/>
        <v>27.560000000000002</v>
      </c>
      <c r="I23" s="39">
        <f t="shared" si="1"/>
        <v>101.4</v>
      </c>
      <c r="J23" s="39">
        <f t="shared" si="1"/>
        <v>787.59999999999991</v>
      </c>
      <c r="K23" s="40"/>
      <c r="L23" s="39">
        <v>75</v>
      </c>
    </row>
    <row r="24" spans="1:12" ht="15.75" customHeight="1" thickBot="1" x14ac:dyDescent="0.3">
      <c r="A24" s="45">
        <f t="shared" ref="A24:B24" si="2">A6</f>
        <v>1</v>
      </c>
      <c r="B24" s="46">
        <f t="shared" si="2"/>
        <v>1</v>
      </c>
      <c r="C24" s="53" t="s">
        <v>46</v>
      </c>
      <c r="D24" s="54"/>
      <c r="E24" s="47"/>
      <c r="F24" s="48">
        <f t="shared" ref="F24:J24" si="3">F13+F23</f>
        <v>1205</v>
      </c>
      <c r="G24" s="48">
        <f t="shared" si="3"/>
        <v>44.059999999999995</v>
      </c>
      <c r="H24" s="48">
        <f t="shared" si="3"/>
        <v>57.485000000000007</v>
      </c>
      <c r="I24" s="48">
        <f t="shared" si="3"/>
        <v>167.15</v>
      </c>
      <c r="J24" s="48">
        <f t="shared" si="3"/>
        <v>1485.6</v>
      </c>
      <c r="K24" s="48"/>
      <c r="L24" s="48">
        <f>L13+L23</f>
        <v>150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 кабинета 302</dc:creator>
  <cp:lastModifiedBy>Иванова Марина Александровна</cp:lastModifiedBy>
  <dcterms:created xsi:type="dcterms:W3CDTF">2023-11-07T07:24:56Z</dcterms:created>
  <dcterms:modified xsi:type="dcterms:W3CDTF">2023-11-30T10:14:49Z</dcterms:modified>
</cp:coreProperties>
</file>