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F23" i="1"/>
  <c r="B23" i="1"/>
  <c r="A23" i="1"/>
  <c r="J22" i="1"/>
  <c r="I22" i="1"/>
  <c r="H22" i="1"/>
  <c r="G22" i="1"/>
  <c r="F22" i="1"/>
  <c r="B14" i="1"/>
  <c r="A14" i="1"/>
  <c r="F13" i="1"/>
  <c r="J9" i="1"/>
  <c r="J13" i="1" s="1"/>
  <c r="J23" i="1" s="1"/>
  <c r="I9" i="1"/>
  <c r="I13" i="1" s="1"/>
  <c r="I23" i="1" s="1"/>
  <c r="H9" i="1"/>
  <c r="H13" i="1" s="1"/>
  <c r="H23" i="1" s="1"/>
  <c r="G9" i="1"/>
  <c r="G13" i="1" s="1"/>
  <c r="G23" i="1" l="1"/>
</calcChain>
</file>

<file path=xl/sharedStrings.xml><?xml version="1.0" encoding="utf-8"?>
<sst xmlns="http://schemas.openxmlformats.org/spreadsheetml/2006/main" count="47" uniqueCount="45">
  <si>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</si>
  <si>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</si>
  <si>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</si>
  <si>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</si>
  <si>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</si>
  <si>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</si>
  <si>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</si>
  <si>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</si>
  <si>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</si>
  <si>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</si>
  <si>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</si>
  <si>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</si>
  <si>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</si>
  <si>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</si>
  <si>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</si>
  <si>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</si>
  <si>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</si>
  <si>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</si>
  <si>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</si>
  <si>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</si>
  <si>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</si>
  <si>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</si>
  <si>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</si>
  <si>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</si>
  <si>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</si>
  <si>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</si>
  <si>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</si>
  <si>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 рубленная</t>
  </si>
  <si>
    <t>гарнир</t>
  </si>
  <si>
    <t>Макароны отварные со сл.маслом</t>
  </si>
  <si>
    <t>напиток</t>
  </si>
  <si>
    <t>хлеб бел.</t>
  </si>
  <si>
    <t>Батон йодированный</t>
  </si>
  <si>
    <t>итого</t>
  </si>
  <si>
    <t>Обед</t>
  </si>
  <si>
    <t>закуска</t>
  </si>
  <si>
    <t>1 блюдо</t>
  </si>
  <si>
    <t>Суп картофельный с яйцом</t>
  </si>
  <si>
    <t>2 блюдо</t>
  </si>
  <si>
    <t>хлеб черн.</t>
  </si>
  <si>
    <t>Хлеб ржаной</t>
  </si>
  <si>
    <t>Итого за день:</t>
  </si>
  <si>
    <t>Чай с низким содержанием сахара и лимоном</t>
  </si>
  <si>
    <t>Жаркое по-домашнему с овощами натуральными солеными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</si>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</sst>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0" fillId="3" borderId="19" xfId="0" applyFont="1" applyFill="1" applyBorder="1" applyAlignment="1">
      <alignment horizontal="left" vertical="distributed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Continuous" vertical="center" wrapText="1"/>
    </xf>
    <xf numFmtId="0" fontId="9" fillId="0" borderId="4" xfId="0" applyFont="1" applyBorder="1"/>
    <xf numFmtId="0" fontId="1" fillId="2" borderId="4" xfId="0" applyFont="1" applyFill="1" applyBorder="1" applyAlignment="1">
      <alignment vertical="top" wrapText="1"/>
    </xf>
    <xf numFmtId="0" fontId="9" fillId="2" borderId="4" xfId="0" applyFont="1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/>
    <xf numFmtId="0" fontId="9" fillId="4" borderId="4" xfId="0" applyFont="1" applyFill="1" applyBorder="1"/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6" xfId="0" applyFont="1" applyFill="1" applyBorder="1" applyAlignment="1">
      <alignment vertical="top" wrapText="1"/>
    </xf>
    <xf numFmtId="0" fontId="1" fillId="5" borderId="2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5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164" fontId="0" fillId="3" borderId="19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O5" sqref="O5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53">
        <v>80</v>
      </c>
      <c r="D1" s="54"/>
      <c r="E1" s="55"/>
      <c r="F1" s="3" t="s">
        <v>1</v>
      </c>
      <c r="G1" s="2" t="s">
        <v>2</v>
      </c>
      <c r="H1" s="56" t="s">
        <v>3</v>
      </c>
      <c r="I1" s="54"/>
      <c r="J1" s="54"/>
      <c r="K1" s="55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6" t="s">
        <v>6</v>
      </c>
      <c r="I2" s="54"/>
      <c r="J2" s="54"/>
      <c r="K2" s="55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4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1</v>
      </c>
      <c r="B6" s="16">
        <v>5</v>
      </c>
      <c r="C6" s="17" t="s">
        <v>25</v>
      </c>
      <c r="D6" s="18" t="s">
        <v>26</v>
      </c>
      <c r="E6" s="19" t="s">
        <v>27</v>
      </c>
      <c r="F6" s="20">
        <v>90</v>
      </c>
      <c r="G6" s="21">
        <v>13</v>
      </c>
      <c r="H6" s="21">
        <v>11</v>
      </c>
      <c r="I6" s="21">
        <v>7</v>
      </c>
      <c r="J6" s="22">
        <v>183</v>
      </c>
      <c r="K6" s="23"/>
      <c r="L6" s="24"/>
    </row>
    <row r="7" spans="1:12" x14ac:dyDescent="0.25">
      <c r="A7" s="25"/>
      <c r="B7" s="26"/>
      <c r="C7" s="27"/>
      <c r="D7" s="28" t="s">
        <v>28</v>
      </c>
      <c r="E7" s="29" t="s">
        <v>29</v>
      </c>
      <c r="F7" s="20">
        <v>185</v>
      </c>
      <c r="G7" s="21">
        <v>7.03</v>
      </c>
      <c r="H7" s="21">
        <v>4.5999999999999996</v>
      </c>
      <c r="I7" s="21">
        <v>44.59</v>
      </c>
      <c r="J7" s="22">
        <v>250.67</v>
      </c>
      <c r="K7" s="30"/>
      <c r="L7" s="31"/>
    </row>
    <row r="8" spans="1:12" x14ac:dyDescent="0.25">
      <c r="A8" s="25"/>
      <c r="B8" s="26"/>
      <c r="C8" s="27"/>
      <c r="D8" s="28" t="s">
        <v>30</v>
      </c>
      <c r="E8" s="19" t="s">
        <v>42</v>
      </c>
      <c r="F8" s="32">
        <v>215</v>
      </c>
      <c r="G8" s="21">
        <v>0.2</v>
      </c>
      <c r="H8" s="21">
        <v>0</v>
      </c>
      <c r="I8" s="21">
        <v>10</v>
      </c>
      <c r="J8" s="22">
        <v>40.950000000000003</v>
      </c>
      <c r="K8" s="30"/>
      <c r="L8" s="31"/>
    </row>
    <row r="9" spans="1:12" x14ac:dyDescent="0.25">
      <c r="A9" s="25"/>
      <c r="B9" s="26"/>
      <c r="C9" s="27"/>
      <c r="D9" s="28" t="s">
        <v>31</v>
      </c>
      <c r="E9" s="19" t="s">
        <v>32</v>
      </c>
      <c r="F9" s="32">
        <v>60</v>
      </c>
      <c r="G9" s="59">
        <f>7.5*60/100</f>
        <v>4.5</v>
      </c>
      <c r="H9" s="59">
        <f>2.9*60/100</f>
        <v>1.74</v>
      </c>
      <c r="I9" s="59">
        <f>51.4*60/100</f>
        <v>30.84</v>
      </c>
      <c r="J9" s="59">
        <f>262*60/100</f>
        <v>157.19999999999999</v>
      </c>
      <c r="K9" s="30"/>
      <c r="L9" s="31"/>
    </row>
    <row r="10" spans="1:12" x14ac:dyDescent="0.25">
      <c r="A10" s="25"/>
      <c r="B10" s="26"/>
      <c r="C10" s="27"/>
      <c r="D10" s="33"/>
      <c r="E10" s="47"/>
      <c r="F10" s="48"/>
      <c r="G10" s="48"/>
      <c r="H10" s="48"/>
      <c r="I10" s="48"/>
      <c r="J10" s="48"/>
      <c r="K10" s="30"/>
      <c r="L10" s="31"/>
    </row>
    <row r="11" spans="1:12" x14ac:dyDescent="0.25">
      <c r="A11" s="25"/>
      <c r="B11" s="26"/>
      <c r="C11" s="27"/>
      <c r="D11" s="33"/>
      <c r="E11" s="34"/>
      <c r="F11" s="31"/>
      <c r="G11" s="31"/>
      <c r="H11" s="31"/>
      <c r="I11" s="31"/>
      <c r="J11" s="31"/>
      <c r="K11" s="30"/>
      <c r="L11" s="31"/>
    </row>
    <row r="12" spans="1:12" x14ac:dyDescent="0.25">
      <c r="A12" s="25"/>
      <c r="B12" s="26"/>
      <c r="C12" s="27"/>
      <c r="D12" s="35"/>
      <c r="E12" s="34"/>
      <c r="F12" s="31"/>
      <c r="G12" s="31"/>
      <c r="H12" s="31"/>
      <c r="I12" s="31"/>
      <c r="J12" s="31"/>
      <c r="K12" s="30"/>
      <c r="L12" s="31"/>
    </row>
    <row r="13" spans="1:12" x14ac:dyDescent="0.25">
      <c r="A13" s="36"/>
      <c r="B13" s="37"/>
      <c r="C13" s="38"/>
      <c r="D13" s="39" t="s">
        <v>33</v>
      </c>
      <c r="E13" s="40"/>
      <c r="F13" s="41">
        <f t="shared" ref="F13:J13" si="0">SUM(F6:F12)</f>
        <v>550</v>
      </c>
      <c r="G13" s="41">
        <f t="shared" si="0"/>
        <v>24.73</v>
      </c>
      <c r="H13" s="41">
        <f t="shared" si="0"/>
        <v>17.34</v>
      </c>
      <c r="I13" s="41">
        <f t="shared" si="0"/>
        <v>92.43</v>
      </c>
      <c r="J13" s="41">
        <f t="shared" si="0"/>
        <v>631.81999999999994</v>
      </c>
      <c r="K13" s="42"/>
      <c r="L13" s="41">
        <v>75</v>
      </c>
    </row>
    <row r="14" spans="1:12" x14ac:dyDescent="0.25">
      <c r="A14" s="43">
        <f t="shared" ref="A14:B14" si="1">A6</f>
        <v>1</v>
      </c>
      <c r="B14" s="44">
        <f t="shared" si="1"/>
        <v>5</v>
      </c>
      <c r="C14" s="45" t="s">
        <v>34</v>
      </c>
      <c r="D14" s="33" t="s">
        <v>35</v>
      </c>
      <c r="E14" s="34"/>
      <c r="F14" s="31"/>
      <c r="G14" s="31"/>
      <c r="H14" s="31"/>
      <c r="I14" s="31"/>
      <c r="J14" s="31"/>
      <c r="K14" s="30"/>
      <c r="L14" s="31"/>
    </row>
    <row r="15" spans="1:12" x14ac:dyDescent="0.25">
      <c r="A15" s="25"/>
      <c r="B15" s="26"/>
      <c r="C15" s="27"/>
      <c r="D15" s="28" t="s">
        <v>36</v>
      </c>
      <c r="E15" s="19" t="s">
        <v>37</v>
      </c>
      <c r="F15" s="20">
        <v>250</v>
      </c>
      <c r="G15" s="21">
        <v>3.86</v>
      </c>
      <c r="H15" s="21">
        <v>5.84</v>
      </c>
      <c r="I15" s="21">
        <v>19.98</v>
      </c>
      <c r="J15" s="22">
        <v>148.44999999999999</v>
      </c>
      <c r="K15" s="30"/>
      <c r="L15" s="31"/>
    </row>
    <row r="16" spans="1:12" x14ac:dyDescent="0.25">
      <c r="A16" s="25"/>
      <c r="B16" s="26"/>
      <c r="C16" s="27"/>
      <c r="D16" s="28" t="s">
        <v>38</v>
      </c>
      <c r="E16" s="19" t="s">
        <v>43</v>
      </c>
      <c r="F16" s="20">
        <v>225</v>
      </c>
      <c r="G16" s="21">
        <v>11.1</v>
      </c>
      <c r="H16" s="21">
        <v>28.6</v>
      </c>
      <c r="I16" s="21">
        <v>41.5</v>
      </c>
      <c r="J16" s="22">
        <v>494</v>
      </c>
      <c r="K16" s="30"/>
      <c r="L16" s="31"/>
    </row>
    <row r="17" spans="1:12" x14ac:dyDescent="0.25">
      <c r="A17" s="25"/>
      <c r="B17" s="26"/>
      <c r="C17" s="27"/>
      <c r="D17" s="28" t="s">
        <v>30</v>
      </c>
      <c r="E17" s="19" t="s">
        <v>44</v>
      </c>
      <c r="F17" s="20">
        <v>200</v>
      </c>
      <c r="G17" s="21">
        <v>0</v>
      </c>
      <c r="H17" s="21">
        <v>0</v>
      </c>
      <c r="I17" s="21">
        <v>22.9</v>
      </c>
      <c r="J17" s="22">
        <v>90</v>
      </c>
      <c r="K17" s="30"/>
      <c r="L17" s="31"/>
    </row>
    <row r="18" spans="1:12" x14ac:dyDescent="0.25">
      <c r="A18" s="25"/>
      <c r="B18" s="26"/>
      <c r="C18" s="27"/>
      <c r="D18" s="46" t="s">
        <v>39</v>
      </c>
      <c r="E18" s="19" t="s">
        <v>40</v>
      </c>
      <c r="F18" s="20">
        <v>30</v>
      </c>
      <c r="G18" s="59">
        <v>2.6</v>
      </c>
      <c r="H18" s="59">
        <v>1</v>
      </c>
      <c r="I18" s="59">
        <v>12.8</v>
      </c>
      <c r="J18" s="59">
        <v>77.7</v>
      </c>
      <c r="K18" s="30"/>
      <c r="L18" s="31"/>
    </row>
    <row r="19" spans="1:12" x14ac:dyDescent="0.25">
      <c r="A19" s="25"/>
      <c r="B19" s="26"/>
      <c r="C19" s="27"/>
      <c r="D19" s="46"/>
      <c r="E19" s="47"/>
      <c r="F19" s="48"/>
      <c r="G19" s="48"/>
      <c r="H19" s="48"/>
      <c r="I19" s="48"/>
      <c r="J19" s="48"/>
      <c r="K19" s="30"/>
      <c r="L19" s="31"/>
    </row>
    <row r="20" spans="1:12" x14ac:dyDescent="0.25">
      <c r="A20" s="25"/>
      <c r="B20" s="26"/>
      <c r="C20" s="27"/>
      <c r="D20" s="35"/>
      <c r="E20" s="34"/>
      <c r="F20" s="31"/>
      <c r="G20" s="31"/>
      <c r="H20" s="31"/>
      <c r="I20" s="31"/>
      <c r="J20" s="31"/>
      <c r="K20" s="30"/>
      <c r="L20" s="31"/>
    </row>
    <row r="21" spans="1:12" x14ac:dyDescent="0.25">
      <c r="A21" s="25"/>
      <c r="B21" s="26"/>
      <c r="C21" s="27"/>
      <c r="D21" s="35"/>
      <c r="E21" s="34"/>
      <c r="F21" s="31"/>
      <c r="G21" s="31"/>
      <c r="H21" s="31"/>
      <c r="I21" s="31"/>
      <c r="J21" s="31"/>
      <c r="K21" s="30"/>
      <c r="L21" s="31"/>
    </row>
    <row r="22" spans="1:12" x14ac:dyDescent="0.25">
      <c r="A22" s="36"/>
      <c r="B22" s="37"/>
      <c r="C22" s="38"/>
      <c r="D22" s="39" t="s">
        <v>33</v>
      </c>
      <c r="E22" s="40"/>
      <c r="F22" s="41">
        <f>SUM(F14:F21)</f>
        <v>705</v>
      </c>
      <c r="G22" s="41">
        <f>SUM(G14:G21)</f>
        <v>17.559999999999999</v>
      </c>
      <c r="H22" s="41">
        <f>SUM(H14:H21)</f>
        <v>35.44</v>
      </c>
      <c r="I22" s="41">
        <f>SUM(I14:I21)</f>
        <v>97.179999999999993</v>
      </c>
      <c r="J22" s="41">
        <f>SUM(J14:J21)</f>
        <v>810.15000000000009</v>
      </c>
      <c r="K22" s="42"/>
      <c r="L22" s="41">
        <v>75</v>
      </c>
    </row>
    <row r="23" spans="1:12" ht="15.75" thickBot="1" x14ac:dyDescent="0.3">
      <c r="A23" s="49">
        <f>A6</f>
        <v>1</v>
      </c>
      <c r="B23" s="50">
        <f>B6</f>
        <v>5</v>
      </c>
      <c r="C23" s="57" t="s">
        <v>41</v>
      </c>
      <c r="D23" s="58"/>
      <c r="E23" s="51"/>
      <c r="F23" s="52">
        <f>F13+F22</f>
        <v>1255</v>
      </c>
      <c r="G23" s="52">
        <f>G13+G22</f>
        <v>42.29</v>
      </c>
      <c r="H23" s="52">
        <f>H13+H22</f>
        <v>52.78</v>
      </c>
      <c r="I23" s="52">
        <f>I13+I22</f>
        <v>189.61</v>
      </c>
      <c r="J23" s="52">
        <f>J13+J22</f>
        <v>1441.97</v>
      </c>
      <c r="K23" s="52"/>
      <c r="L23" s="52">
        <f>L13+L22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Иванова Марина Александровна</cp:lastModifiedBy>
  <dcterms:created xsi:type="dcterms:W3CDTF">2023-11-07T07:31:46Z</dcterms:created>
  <dcterms:modified xsi:type="dcterms:W3CDTF">2023-11-30T10:17:47Z</dcterms:modified>
</cp:coreProperties>
</file>