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ОБЩАЯ\НА САЙТ\food_меню\2023-24\январь\"/>
    </mc:Choice>
  </mc:AlternateContent>
  <xr:revisionPtr revIDLastSave="0" documentId="13_ncr:1_{B638A12C-2509-4616-9692-4143D0D96DEE}" xr6:coauthVersionLast="47" xr6:coauthVersionMax="47" xr10:uidLastSave="{00000000-0000-0000-0000-000000000000}"/>
  <bookViews>
    <workbookView xWindow="1560" yWindow="1560" windowWidth="6390" windowHeight="8520" xr2:uid="{00000000-000D-0000-FFFF-FFFF00000000}"/>
  </bookViews>
  <sheets>
    <sheet name="Лист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L22" i="1"/>
  <c r="B22" i="1"/>
  <c r="A22" i="1"/>
  <c r="J21" i="1"/>
  <c r="I21" i="1"/>
  <c r="H21" i="1"/>
  <c r="G21" i="1"/>
  <c r="F21" i="1"/>
  <c r="B13" i="1"/>
  <c r="A13" i="1"/>
  <c r="F12" i="1"/>
  <c r="J12" i="1"/>
  <c r="I12" i="1"/>
  <c r="H12" i="1"/>
  <c r="H22" i="1" s="1"/>
  <c r="G12" i="1"/>
  <c r="G22" i="1" s="1"/>
  <c r="F22" i="1" l="1"/>
  <c r="J22" i="1"/>
  <c r="I22" i="1"/>
</calcChain>
</file>

<file path=xl/sharedStrings.xml><?xml version="1.0" encoding="utf-8"?>
<sst xmlns="http://schemas.openxmlformats.org/spreadsheetml/2006/main" count="49" uniqueCount="46">
  <si>
    <t>Школа</t>
  </si>
  <si>
    <t>Согласовал:</t>
  </si>
  <si>
    <t>должность</t>
  </si>
  <si>
    <t>директор школы № 80</t>
  </si>
  <si>
    <t>Типовое примерное меню приготавливаемых блюд</t>
  </si>
  <si>
    <t>фамилия</t>
  </si>
  <si>
    <t>Г.В.Хитрова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</si>
  <si>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</si>
  <si>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</si>
  <si>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</si>
  <si>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</si>
  <si>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</si>
  <si>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</si>
  <si>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</si>
  <si>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</si>
  <si>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</si>
  <si>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</si>
  <si>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</si>
  <si>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</si>
  <si>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</si>
  <si>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</si>
  <si>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</si>
  <si>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</si>
  <si>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</si>
  <si>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</si>
  <si>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</si>
  <si>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</si>
  <si>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напиток</t>
  </si>
  <si>
    <t>хлеб</t>
  </si>
  <si>
    <t>Батон йодированный</t>
  </si>
  <si>
    <t>итого</t>
  </si>
  <si>
    <t>Обед</t>
  </si>
  <si>
    <t>закуска</t>
  </si>
  <si>
    <t>1 блюдо</t>
  </si>
  <si>
    <t>гарнир</t>
  </si>
  <si>
    <t>хлеб черн.</t>
  </si>
  <si>
    <t>Хлеб ржаной</t>
  </si>
  <si>
    <t>Итого за день:</t>
  </si>
  <si>
    <t xml:space="preserve">Котлета рыбная </t>
  </si>
  <si>
    <t>Чай с низким содержанием сахара</t>
  </si>
  <si>
    <t>Суп картофельный с горохом</t>
  </si>
  <si>
    <t>Курица в кисло-сладком соусе</t>
  </si>
  <si>
    <t>Макароны отварные со сл.маслом</t>
  </si>
  <si>
    <t>Чай с низк.сод.сахара и лимоном</t>
  </si>
  <si>
    <t>2 блюдо</t>
  </si>
  <si>
    <t xml:space="preserve">Пюре картофельное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</si>
</sst>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</font>
    <font>
      <sz val="10"/>
      <color indexed="8"/>
      <name val="Times New Roman"/>
      <family val="1"/>
      <charset val="204"/>
    </font>
    <font>
      <i/>
      <sz val="11"/>
      <color theme="1"/>
      <name val="Calibri"/>
    </font>
    <font>
      <b/>
      <sz val="10"/>
      <color rgb="FF2D2D2D"/>
      <name val="Arial"/>
    </font>
    <font>
      <sz val="10"/>
      <color indexed="8"/>
      <name val="Arial"/>
      <family val="2"/>
      <charset val="204"/>
    </font>
    <font>
      <sz val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  <fill>
      <patternFill patternType="solid">
        <fgColor rgb="FFD8D8D8"/>
        <bgColor rgb="FFD8D8D8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3" borderId="12" xfId="0" applyFont="1" applyFill="1" applyBorder="1"/>
    <xf numFmtId="0" fontId="10" fillId="3" borderId="13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centerContinuous" vertical="center" wrapText="1"/>
    </xf>
    <xf numFmtId="164" fontId="10" fillId="3" borderId="13" xfId="0" applyNumberFormat="1" applyFont="1" applyFill="1" applyBorder="1" applyAlignment="1">
      <alignment horizontal="right" vertical="center" wrapText="1"/>
    </xf>
    <xf numFmtId="1" fontId="10" fillId="3" borderId="13" xfId="0" applyNumberFormat="1" applyFont="1" applyFill="1" applyBorder="1" applyAlignment="1">
      <alignment horizontal="right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9" fillId="0" borderId="9" xfId="0" applyFont="1" applyBorder="1"/>
    <xf numFmtId="0" fontId="9" fillId="3" borderId="4" xfId="0" applyFont="1" applyFill="1" applyBorder="1"/>
    <xf numFmtId="0" fontId="1" fillId="2" borderId="1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Continuous" vertical="center" wrapText="1"/>
    </xf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0" borderId="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9" fillId="0" borderId="5" xfId="0" applyFont="1" applyBorder="1"/>
    <xf numFmtId="0" fontId="11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9" fillId="0" borderId="19" xfId="0" applyFont="1" applyBorder="1"/>
    <xf numFmtId="0" fontId="1" fillId="4" borderId="4" xfId="0" applyFont="1" applyFill="1" applyBorder="1" applyAlignment="1">
      <alignment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/>
    </xf>
    <xf numFmtId="0" fontId="1" fillId="5" borderId="22" xfId="0" applyFont="1" applyFill="1" applyBorder="1" applyAlignment="1">
      <alignment vertical="top" wrapText="1"/>
    </xf>
    <xf numFmtId="0" fontId="1" fillId="5" borderId="22" xfId="0" applyFont="1" applyFill="1" applyBorder="1" applyAlignment="1">
      <alignment horizontal="center" vertical="top" wrapText="1"/>
    </xf>
    <xf numFmtId="0" fontId="10" fillId="3" borderId="1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2" fillId="5" borderId="20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10" fillId="3" borderId="17" xfId="0" applyFont="1" applyFill="1" applyBorder="1" applyAlignment="1">
      <alignment horizontal="left" vertical="distributed" wrapText="1"/>
    </xf>
    <xf numFmtId="0" fontId="13" fillId="3" borderId="13" xfId="0" applyFont="1" applyFill="1" applyBorder="1" applyAlignment="1">
      <alignment horizontal="left" vertical="center" wrapText="1"/>
    </xf>
    <xf numFmtId="0" fontId="13" fillId="3" borderId="13" xfId="0" applyFont="1" applyFill="1" applyBorder="1" applyAlignment="1">
      <alignment horizontal="centerContinuous" vertical="center" wrapText="1"/>
    </xf>
    <xf numFmtId="164" fontId="14" fillId="3" borderId="17" xfId="0" applyNumberFormat="1" applyFont="1" applyFill="1" applyBorder="1"/>
    <xf numFmtId="164" fontId="0" fillId="3" borderId="17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activeCell="H3" sqref="H3"/>
    </sheetView>
  </sheetViews>
  <sheetFormatPr defaultRowHeight="15" x14ac:dyDescent="0.25"/>
  <cols>
    <col min="1" max="1" width="4.7109375" customWidth="1"/>
    <col min="2" max="2" width="5.28515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</cols>
  <sheetData>
    <row r="1" spans="1:12" x14ac:dyDescent="0.25">
      <c r="A1" s="1" t="s">
        <v>0</v>
      </c>
      <c r="B1" s="2"/>
      <c r="C1" s="47">
        <v>80</v>
      </c>
      <c r="D1" s="48"/>
      <c r="E1" s="49"/>
      <c r="F1" s="3" t="s">
        <v>1</v>
      </c>
      <c r="G1" s="2" t="s">
        <v>2</v>
      </c>
      <c r="H1" s="50" t="s">
        <v>3</v>
      </c>
      <c r="I1" s="48"/>
      <c r="J1" s="48"/>
      <c r="K1" s="49"/>
      <c r="L1" s="2"/>
    </row>
    <row r="2" spans="1:12" ht="18.75" x14ac:dyDescent="0.25">
      <c r="A2" s="4" t="s">
        <v>4</v>
      </c>
      <c r="B2" s="2"/>
      <c r="C2" s="2"/>
      <c r="D2" s="1"/>
      <c r="E2" s="2"/>
      <c r="F2" s="2"/>
      <c r="G2" s="2" t="s">
        <v>5</v>
      </c>
      <c r="H2" s="50" t="s">
        <v>6</v>
      </c>
      <c r="I2" s="48"/>
      <c r="J2" s="48"/>
      <c r="K2" s="49"/>
      <c r="L2" s="2"/>
    </row>
    <row r="3" spans="1:12" x14ac:dyDescent="0.25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29</v>
      </c>
      <c r="I3" s="8">
        <v>12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34.5" thickBot="1" x14ac:dyDescent="0.3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x14ac:dyDescent="0.25">
      <c r="A6" s="15">
        <v>2</v>
      </c>
      <c r="B6" s="16">
        <v>2</v>
      </c>
      <c r="C6" s="17" t="s">
        <v>25</v>
      </c>
      <c r="D6" s="18" t="s">
        <v>26</v>
      </c>
      <c r="E6" s="19" t="s">
        <v>41</v>
      </c>
      <c r="F6" s="20">
        <v>90</v>
      </c>
      <c r="G6" s="21">
        <v>11.7</v>
      </c>
      <c r="H6" s="21">
        <v>5</v>
      </c>
      <c r="I6" s="21">
        <v>12.6</v>
      </c>
      <c r="J6" s="22">
        <v>144</v>
      </c>
      <c r="K6" s="23"/>
      <c r="L6" s="24"/>
    </row>
    <row r="7" spans="1:12" x14ac:dyDescent="0.25">
      <c r="A7" s="15"/>
      <c r="B7" s="16"/>
      <c r="C7" s="25"/>
      <c r="D7" s="26" t="s">
        <v>34</v>
      </c>
      <c r="E7" s="53" t="s">
        <v>42</v>
      </c>
      <c r="F7" s="20">
        <v>200</v>
      </c>
      <c r="G7" s="21">
        <v>7.56</v>
      </c>
      <c r="H7" s="21">
        <v>5</v>
      </c>
      <c r="I7" s="21">
        <v>48.21</v>
      </c>
      <c r="J7" s="22">
        <v>271</v>
      </c>
      <c r="K7" s="27"/>
      <c r="L7" s="28"/>
    </row>
    <row r="8" spans="1:12" x14ac:dyDescent="0.25">
      <c r="A8" s="15"/>
      <c r="B8" s="16"/>
      <c r="C8" s="25"/>
      <c r="D8" s="26" t="s">
        <v>27</v>
      </c>
      <c r="E8" s="54" t="s">
        <v>43</v>
      </c>
      <c r="F8" s="55">
        <v>215</v>
      </c>
      <c r="G8" s="21">
        <v>0.2</v>
      </c>
      <c r="H8" s="21">
        <v>0</v>
      </c>
      <c r="I8" s="21">
        <v>10</v>
      </c>
      <c r="J8" s="22">
        <v>40.950000000000003</v>
      </c>
      <c r="K8" s="27"/>
      <c r="L8" s="28"/>
    </row>
    <row r="9" spans="1:12" x14ac:dyDescent="0.25">
      <c r="A9" s="15"/>
      <c r="B9" s="16"/>
      <c r="C9" s="25"/>
      <c r="D9" s="26" t="s">
        <v>28</v>
      </c>
      <c r="E9" s="19" t="s">
        <v>29</v>
      </c>
      <c r="F9" s="29">
        <v>55</v>
      </c>
      <c r="G9" s="56">
        <f>7.5*50/100</f>
        <v>3.75</v>
      </c>
      <c r="H9" s="56">
        <f>2.9*50/100</f>
        <v>1.45</v>
      </c>
      <c r="I9" s="56">
        <f>51.4*50/100</f>
        <v>25.7</v>
      </c>
      <c r="J9" s="56">
        <f>262*50/100</f>
        <v>131</v>
      </c>
      <c r="K9" s="27"/>
      <c r="L9" s="28"/>
    </row>
    <row r="10" spans="1:12" x14ac:dyDescent="0.25">
      <c r="A10" s="15"/>
      <c r="B10" s="16"/>
      <c r="C10" s="25"/>
      <c r="D10" s="30"/>
      <c r="E10" s="31"/>
      <c r="F10" s="28"/>
      <c r="G10" s="28"/>
      <c r="H10" s="28"/>
      <c r="I10" s="28"/>
      <c r="J10" s="28"/>
      <c r="K10" s="27"/>
      <c r="L10" s="28"/>
    </row>
    <row r="11" spans="1:12" x14ac:dyDescent="0.25">
      <c r="A11" s="15"/>
      <c r="B11" s="16"/>
      <c r="C11" s="25"/>
      <c r="D11" s="30"/>
      <c r="E11" s="31"/>
      <c r="F11" s="28"/>
      <c r="G11" s="28"/>
      <c r="H11" s="28"/>
      <c r="I11" s="28"/>
      <c r="J11" s="28"/>
      <c r="K11" s="27"/>
      <c r="L11" s="28"/>
    </row>
    <row r="12" spans="1:12" x14ac:dyDescent="0.25">
      <c r="A12" s="32"/>
      <c r="B12" s="33"/>
      <c r="C12" s="34"/>
      <c r="D12" s="35" t="s">
        <v>30</v>
      </c>
      <c r="E12" s="36"/>
      <c r="F12" s="37">
        <f>SUM(F6:F11)</f>
        <v>560</v>
      </c>
      <c r="G12" s="37">
        <f>SUM(G6:G11)</f>
        <v>23.209999999999997</v>
      </c>
      <c r="H12" s="37">
        <f>SUM(H6:H11)</f>
        <v>11.45</v>
      </c>
      <c r="I12" s="37">
        <f>SUM(I6:I11)</f>
        <v>96.51</v>
      </c>
      <c r="J12" s="37">
        <f>SUM(J6:J11)</f>
        <v>586.95000000000005</v>
      </c>
      <c r="K12" s="38"/>
      <c r="L12" s="37">
        <v>75</v>
      </c>
    </row>
    <row r="13" spans="1:12" x14ac:dyDescent="0.25">
      <c r="A13" s="39">
        <f>A6</f>
        <v>2</v>
      </c>
      <c r="B13" s="39">
        <f>B6</f>
        <v>2</v>
      </c>
      <c r="C13" s="40" t="s">
        <v>31</v>
      </c>
      <c r="D13" s="26" t="s">
        <v>32</v>
      </c>
      <c r="E13" s="41"/>
      <c r="F13" s="42"/>
      <c r="G13" s="42"/>
      <c r="H13" s="42"/>
      <c r="I13" s="42"/>
      <c r="J13" s="42"/>
      <c r="K13" s="27"/>
      <c r="L13" s="28"/>
    </row>
    <row r="14" spans="1:12" x14ac:dyDescent="0.25">
      <c r="A14" s="15"/>
      <c r="B14" s="16"/>
      <c r="C14" s="25"/>
      <c r="D14" s="26" t="s">
        <v>33</v>
      </c>
      <c r="E14" s="19" t="s">
        <v>40</v>
      </c>
      <c r="F14" s="20">
        <v>250</v>
      </c>
      <c r="G14" s="21">
        <v>6.33</v>
      </c>
      <c r="H14" s="21">
        <v>5.9</v>
      </c>
      <c r="I14" s="21">
        <v>20.239999999999998</v>
      </c>
      <c r="J14" s="22">
        <v>166</v>
      </c>
      <c r="K14" s="27"/>
      <c r="L14" s="28"/>
    </row>
    <row r="15" spans="1:12" x14ac:dyDescent="0.25">
      <c r="A15" s="15"/>
      <c r="B15" s="16"/>
      <c r="C15" s="25"/>
      <c r="D15" s="26" t="s">
        <v>44</v>
      </c>
      <c r="E15" s="19" t="s">
        <v>38</v>
      </c>
      <c r="F15" s="46">
        <v>90</v>
      </c>
      <c r="G15" s="21">
        <v>12.7</v>
      </c>
      <c r="H15" s="21">
        <v>18.7</v>
      </c>
      <c r="I15" s="21">
        <v>54.5</v>
      </c>
      <c r="J15" s="22">
        <v>234</v>
      </c>
      <c r="K15" s="27"/>
      <c r="L15" s="28"/>
    </row>
    <row r="16" spans="1:12" x14ac:dyDescent="0.25">
      <c r="A16" s="15"/>
      <c r="B16" s="16"/>
      <c r="C16" s="25"/>
      <c r="D16" s="26" t="s">
        <v>34</v>
      </c>
      <c r="E16" s="19" t="s">
        <v>45</v>
      </c>
      <c r="F16" s="20">
        <v>150</v>
      </c>
      <c r="G16" s="21">
        <v>3.31</v>
      </c>
      <c r="H16" s="21">
        <v>5</v>
      </c>
      <c r="I16" s="21">
        <v>22.08</v>
      </c>
      <c r="J16" s="22">
        <v>148</v>
      </c>
      <c r="K16" s="27"/>
      <c r="L16" s="28"/>
    </row>
    <row r="17" spans="1:12" x14ac:dyDescent="0.25">
      <c r="A17" s="15"/>
      <c r="B17" s="16"/>
      <c r="C17" s="25"/>
      <c r="D17" s="26" t="s">
        <v>27</v>
      </c>
      <c r="E17" s="19" t="s">
        <v>39</v>
      </c>
      <c r="F17" s="20">
        <v>210</v>
      </c>
      <c r="G17" s="21">
        <v>0</v>
      </c>
      <c r="H17" s="21">
        <v>0</v>
      </c>
      <c r="I17" s="21">
        <v>12</v>
      </c>
      <c r="J17" s="22">
        <v>55</v>
      </c>
      <c r="K17" s="27"/>
      <c r="L17" s="28"/>
    </row>
    <row r="18" spans="1:12" x14ac:dyDescent="0.25">
      <c r="A18" s="15"/>
      <c r="B18" s="16"/>
      <c r="C18" s="25"/>
      <c r="D18" s="26" t="s">
        <v>35</v>
      </c>
      <c r="E18" s="19" t="s">
        <v>36</v>
      </c>
      <c r="F18" s="20">
        <v>25</v>
      </c>
      <c r="G18" s="57">
        <v>2.6</v>
      </c>
      <c r="H18" s="57">
        <v>1</v>
      </c>
      <c r="I18" s="57">
        <v>12.8</v>
      </c>
      <c r="J18" s="57">
        <v>77.7</v>
      </c>
      <c r="K18" s="27"/>
      <c r="L18" s="28"/>
    </row>
    <row r="19" spans="1:12" x14ac:dyDescent="0.25">
      <c r="A19" s="15"/>
      <c r="B19" s="16"/>
      <c r="C19" s="25"/>
      <c r="D19" s="30"/>
      <c r="E19" s="31"/>
      <c r="F19" s="28"/>
      <c r="G19" s="28"/>
      <c r="H19" s="28"/>
      <c r="I19" s="28"/>
      <c r="J19" s="28"/>
      <c r="K19" s="27"/>
      <c r="L19" s="28"/>
    </row>
    <row r="20" spans="1:12" x14ac:dyDescent="0.25">
      <c r="A20" s="15"/>
      <c r="B20" s="16"/>
      <c r="C20" s="25"/>
      <c r="D20" s="30"/>
      <c r="E20" s="31"/>
      <c r="F20" s="28"/>
      <c r="G20" s="28"/>
      <c r="H20" s="28"/>
      <c r="I20" s="28"/>
      <c r="J20" s="28"/>
      <c r="K20" s="27"/>
      <c r="L20" s="28"/>
    </row>
    <row r="21" spans="1:12" x14ac:dyDescent="0.25">
      <c r="A21" s="32"/>
      <c r="B21" s="33"/>
      <c r="C21" s="34"/>
      <c r="D21" s="35" t="s">
        <v>30</v>
      </c>
      <c r="E21" s="36"/>
      <c r="F21" s="37">
        <f>SUM(F13:F20)</f>
        <v>725</v>
      </c>
      <c r="G21" s="37">
        <f>SUM(G13:G20)</f>
        <v>24.94</v>
      </c>
      <c r="H21" s="37">
        <f>SUM(H13:H20)</f>
        <v>30.6</v>
      </c>
      <c r="I21" s="37">
        <f>SUM(I13:I20)</f>
        <v>121.61999999999999</v>
      </c>
      <c r="J21" s="37">
        <f>SUM(J13:J20)</f>
        <v>680.7</v>
      </c>
      <c r="K21" s="38"/>
      <c r="L21" s="37">
        <v>75</v>
      </c>
    </row>
    <row r="22" spans="1:12" ht="15.75" thickBot="1" x14ac:dyDescent="0.3">
      <c r="A22" s="43">
        <f>A6</f>
        <v>2</v>
      </c>
      <c r="B22" s="43">
        <f>B6</f>
        <v>2</v>
      </c>
      <c r="C22" s="51" t="s">
        <v>37</v>
      </c>
      <c r="D22" s="52"/>
      <c r="E22" s="44"/>
      <c r="F22" s="45">
        <f>F12+F21</f>
        <v>1285</v>
      </c>
      <c r="G22" s="45">
        <f>G12+G21</f>
        <v>48.15</v>
      </c>
      <c r="H22" s="45">
        <f>H12+H21</f>
        <v>42.05</v>
      </c>
      <c r="I22" s="45">
        <f>I12+I21</f>
        <v>218.13</v>
      </c>
      <c r="J22" s="45">
        <f>J12+J21</f>
        <v>1267.6500000000001</v>
      </c>
      <c r="K22" s="45"/>
      <c r="L22" s="45">
        <f>L12+L21</f>
        <v>150</v>
      </c>
    </row>
  </sheetData>
  <mergeCells count="4">
    <mergeCell ref="C1:E1"/>
    <mergeCell ref="H1:K1"/>
    <mergeCell ref="H2:K2"/>
    <mergeCell ref="C22:D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 кабинета 302</dc:creator>
  <cp:lastModifiedBy>Учитель кабинета 302</cp:lastModifiedBy>
  <dcterms:created xsi:type="dcterms:W3CDTF">2023-11-07T07:34:26Z</dcterms:created>
  <dcterms:modified xsi:type="dcterms:W3CDTF">2024-01-09T08:23:31Z</dcterms:modified>
</cp:coreProperties>
</file>