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Лист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2" i="1" l="1"/>
  <c r="Q24" i="1"/>
  <c r="Q25" i="1"/>
  <c r="Q26" i="1"/>
  <c r="Q29" i="1"/>
  <c r="Q30" i="1"/>
  <c r="Q32" i="1"/>
  <c r="Q33" i="1"/>
  <c r="Q36" i="1"/>
  <c r="Q37" i="1"/>
  <c r="Q38" i="1"/>
  <c r="Q39" i="1"/>
  <c r="Q40" i="1"/>
  <c r="Q43" i="1"/>
  <c r="Q44" i="1"/>
  <c r="Q21" i="1"/>
  <c r="P22" i="1"/>
  <c r="P24" i="1"/>
  <c r="P25" i="1"/>
  <c r="P26" i="1"/>
  <c r="P29" i="1"/>
  <c r="P30" i="1"/>
  <c r="P32" i="1"/>
  <c r="P33" i="1"/>
  <c r="P36" i="1"/>
  <c r="P37" i="1"/>
  <c r="P38" i="1"/>
  <c r="P39" i="1"/>
  <c r="P40" i="1"/>
  <c r="P43" i="1"/>
  <c r="P44" i="1"/>
  <c r="P21" i="1"/>
  <c r="O22" i="1"/>
  <c r="O24" i="1"/>
  <c r="O25" i="1"/>
  <c r="O26" i="1"/>
  <c r="O29" i="1"/>
  <c r="O30" i="1"/>
  <c r="O32" i="1"/>
  <c r="O33" i="1"/>
  <c r="O36" i="1"/>
  <c r="O37" i="1"/>
  <c r="O38" i="1"/>
  <c r="O39" i="1"/>
  <c r="O40" i="1"/>
  <c r="O43" i="1"/>
  <c r="O44" i="1"/>
  <c r="O21" i="1"/>
  <c r="J22" i="1"/>
  <c r="J24" i="1"/>
  <c r="J25" i="1"/>
  <c r="J29" i="1"/>
  <c r="J30" i="1"/>
  <c r="J32" i="1"/>
  <c r="J33" i="1"/>
  <c r="J36" i="1"/>
  <c r="J37" i="1"/>
  <c r="J38" i="1"/>
  <c r="J39" i="1"/>
  <c r="J40" i="1"/>
  <c r="J43" i="1"/>
  <c r="J44" i="1"/>
  <c r="J21" i="1"/>
  <c r="E39" i="1"/>
  <c r="E40" i="1"/>
  <c r="E43" i="1"/>
  <c r="E44" i="1"/>
  <c r="E36" i="1"/>
  <c r="E37" i="1"/>
  <c r="E38" i="1"/>
  <c r="E32" i="1"/>
  <c r="E33" i="1"/>
  <c r="E22" i="1"/>
  <c r="E24" i="1"/>
  <c r="E25" i="1"/>
  <c r="E26" i="1"/>
  <c r="E29" i="1"/>
  <c r="E30" i="1"/>
  <c r="E21" i="1"/>
  <c r="E4" i="1"/>
  <c r="E5" i="1"/>
  <c r="E6" i="1"/>
  <c r="E8" i="1"/>
  <c r="E14" i="1"/>
  <c r="E3" i="1"/>
</calcChain>
</file>

<file path=xl/sharedStrings.xml><?xml version="1.0" encoding="utf-8"?>
<sst xmlns="http://schemas.openxmlformats.org/spreadsheetml/2006/main" count="209" uniqueCount="98">
  <si>
    <t>3.     Работа на дистанционной платформе проходит</t>
  </si>
  <si>
    <t>4.     Сколько времени занимает выполнение  самостоятельной работы?</t>
  </si>
  <si>
    <t>5.     Легко ли Вам обучаться дистанционно?</t>
  </si>
  <si>
    <t>6.     Нравится ли Вам такая форма обучения?</t>
  </si>
  <si>
    <t>7. Какие трудности есть в дистанционном обучении? (можно отметить несколько вариантов)</t>
  </si>
  <si>
    <t>в) недостаточное владение компьютерными технологиями;</t>
  </si>
  <si>
    <t>8. Хотели бы Вы продолжать обучение с помощью дистанционных технологий?</t>
  </si>
  <si>
    <t>8б</t>
  </si>
  <si>
    <t>8в</t>
  </si>
  <si>
    <t>8г</t>
  </si>
  <si>
    <t>9а</t>
  </si>
  <si>
    <t>9б</t>
  </si>
  <si>
    <t>9в</t>
  </si>
  <si>
    <t>9г</t>
  </si>
  <si>
    <t>10а</t>
  </si>
  <si>
    <t>10б</t>
  </si>
  <si>
    <t>11а</t>
  </si>
  <si>
    <t>11б</t>
  </si>
  <si>
    <t>итого по параллели</t>
  </si>
  <si>
    <t>итого по старшей школе</t>
  </si>
  <si>
    <t>ИТОГ</t>
  </si>
  <si>
    <t>РИД</t>
  </si>
  <si>
    <t>матем</t>
  </si>
  <si>
    <t>матем., информ.</t>
  </si>
  <si>
    <t>Почему?</t>
  </si>
  <si>
    <t>Zoom</t>
  </si>
  <si>
    <t>Skipe</t>
  </si>
  <si>
    <t>+</t>
  </si>
  <si>
    <t>русский</t>
  </si>
  <si>
    <t>точные науки</t>
  </si>
  <si>
    <t>ДА: удобно, интересно, можно разобрать без учителя, продуктивно, легче и понятнее, правильное и экономное распределение времени</t>
  </si>
  <si>
    <t>НЕТ: сложно, легче усваивать очно, напрямую с учителем, нет общения вживую, высокая уставаемость, проблемы с интернетом</t>
  </si>
  <si>
    <t>Сириус</t>
  </si>
  <si>
    <t>русский, англ.</t>
  </si>
  <si>
    <t>геометрия, информатика</t>
  </si>
  <si>
    <t>е) другое</t>
  </si>
  <si>
    <t>опрошено 19 чел</t>
  </si>
  <si>
    <t>опрошено 13 чел</t>
  </si>
  <si>
    <t>опрошено 17 чел</t>
  </si>
  <si>
    <t>опрошено 49 чел</t>
  </si>
  <si>
    <t>матем.</t>
  </si>
  <si>
    <t>матем., нформ., языки, литерат., биол.</t>
  </si>
  <si>
    <t xml:space="preserve">2.     Укажите на каких дистанционных платформах и по каким предметам Вы получаете задание учителя </t>
  </si>
  <si>
    <t xml:space="preserve">а) регулярно </t>
  </si>
  <si>
    <t xml:space="preserve">б) эпизодически </t>
  </si>
  <si>
    <t>а) 1 час;</t>
  </si>
  <si>
    <t xml:space="preserve">б) от 1 до 3 часов; </t>
  </si>
  <si>
    <t>в) от 3 и больше часов.</t>
  </si>
  <si>
    <t>г) по каким предметам объем самостоятельной работы слишком большой:</t>
  </si>
  <si>
    <t>а) да</t>
  </si>
  <si>
    <t>б) нет</t>
  </si>
  <si>
    <t xml:space="preserve">в)  по вашему мнению, какие предметы наиболее подходят для дистанционного обучения </t>
  </si>
  <si>
    <t xml:space="preserve">а) отсутствие непосредственного общения с учителем; </t>
  </si>
  <si>
    <t xml:space="preserve">б) отсутствие общения с одноклассниками; </t>
  </si>
  <si>
    <t>г) трудности в распределении времени (на учебу, на отдых);</t>
  </si>
  <si>
    <t xml:space="preserve">д) нет никаких трудностей. </t>
  </si>
  <si>
    <t>а) да;</t>
  </si>
  <si>
    <t xml:space="preserve">б) нет. </t>
  </si>
  <si>
    <t>алгебра химия экология география</t>
  </si>
  <si>
    <t>матем. Англ.</t>
  </si>
  <si>
    <t>Quizlet</t>
  </si>
  <si>
    <t>инфоурок</t>
  </si>
  <si>
    <t>сферум</t>
  </si>
  <si>
    <t>экология химия</t>
  </si>
  <si>
    <t>русский, литература, физика, химия, все, все предметы с трудом изучаются, математика, английский, мхк</t>
  </si>
  <si>
    <t>опрошено 16 чел</t>
  </si>
  <si>
    <t xml:space="preserve">Якласс </t>
  </si>
  <si>
    <t>Степик</t>
  </si>
  <si>
    <t xml:space="preserve">учи.ру </t>
  </si>
  <si>
    <t xml:space="preserve">РЭШ </t>
  </si>
  <si>
    <t>информатика, алгебра, геометрия</t>
  </si>
  <si>
    <t>опрошено 17  чел</t>
  </si>
  <si>
    <t>математика, литература, биология, информатика, русский и английский языки</t>
  </si>
  <si>
    <t>непонимание темы, сбои, присудствие лени, присутствие лени, плохо усваивается данная информация, если есть вопросы некому их задать, сбой в системе, непонимание темы</t>
  </si>
  <si>
    <t>НЕТ: слишком много материала, сложно самому разбираться, трачу много времени, дист.обучение ухудшает мою производительность и желание учиться, учитель объясняет лучше, Не хочу, лень, я лично часто забываю про задания или считаю их необязательными, просто не хочу, для меня это не очень удобно, воспринимать информацию труднее, чем очно, отсутствует непосредственное обучение с учителем, трудно освоить материал, возникают сложности, неудобно, т.к. ученик плохо усваивает материал, тяжело сосредоточиться, нет общения с живым учителем, хочу в школу, не нравится такая форма обучения, плохое понимание материала, много времени на выполнение заданий, плохое усваивание материала на платформе, не удобно, слишком много материала, который приходится разбирать самостоятельно, сложно, необходимо объяснение от учителя, дистант ухудшает производительность и желание учится,</t>
  </si>
  <si>
    <t>ДА: на платформе иногда понятнее, намного эффективнее, больше времени на отдых, мне нравится такое обучение, это удобно – можно везде учиться, так лучше воспринимать материал, восприятие учебного материала, это удобно и более развлекательно, дома хорошо, чувствую себя намного комфортнее, больше возможностей, на платформах понятнее чем на уроках, удобно</t>
  </si>
  <si>
    <t>опрошено 67 чел</t>
  </si>
  <si>
    <t>опрошено 24 чел</t>
  </si>
  <si>
    <t>Решу ОГЭ/ЕГЭ</t>
  </si>
  <si>
    <t>фоксфорд</t>
  </si>
  <si>
    <t>фипи</t>
  </si>
  <si>
    <t>математика, по всем, информатика</t>
  </si>
  <si>
    <t>все, биология, история без углубления, русский, литература, информатика, английский</t>
  </si>
  <si>
    <t>опрошено 18  чел</t>
  </si>
  <si>
    <t>Skysmart</t>
  </si>
  <si>
    <t>Wordwall</t>
  </si>
  <si>
    <t>история, биол., ОБЖ</t>
  </si>
  <si>
    <t>гуманитарные, все, кроме практических уроков, ОБЖ, англ.</t>
  </si>
  <si>
    <t>занимает больше времени
лучше учиться в школе
некомфортно учиться удаленно
не эффективно, сложные темы без учителя не понять, нет общения с учителем, не удобно, плохо запоминается учебный материал</t>
  </si>
  <si>
    <t>Вконтакте</t>
  </si>
  <si>
    <t>опрошено 78 чел</t>
  </si>
  <si>
    <t>история матем англ обществ</t>
  </si>
  <si>
    <t>гуманитарные, стилистика, экскурсоведение</t>
  </si>
  <si>
    <t>трудно сидеть безвылазно</t>
  </si>
  <si>
    <t>для меня дистанционное обучение удобнее, удобно, можно закрепить пройденный материал, легче, комфортнее, экономит время, исключает общение вживую, клево, классно, можно сидеть дома, более продуктивная работа, хайпово</t>
  </si>
  <si>
    <t>опрошено 194 чел.</t>
  </si>
  <si>
    <t>%</t>
  </si>
  <si>
    <t>английский язык, на учи ру дают 20 карточек в день, этого не хватает на см, история</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</si>
</sst>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9"/>
      <color theme="1"/>
      <name val="Calibri"/>
      <family val="2"/>
      <scheme val="minor"/>
    </font>
    <font>
      <sz val="8"/>
      <color theme="1"/>
      <name val="Calibri"/>
      <family val="2"/>
      <scheme val="minor"/>
    </font>
    <font>
      <sz val="8"/>
      <color theme="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right" wrapText="1"/>
    </xf>
    <xf numFmtId="0" fontId="0" fillId="0" borderId="1" xfId="0" applyBorder="1" applyAlignment="1">
      <alignment horizontal="left" wrapText="1"/>
    </xf>
    <xf numFmtId="0" fontId="1" fillId="0" borderId="1" xfId="0" applyFont="1" applyBorder="1" applyAlignment="1">
      <alignment wrapText="1"/>
    </xf>
    <xf numFmtId="0" fontId="0" fillId="2" borderId="1" xfId="0" applyFill="1" applyBorder="1" applyAlignment="1">
      <alignment wrapText="1"/>
    </xf>
    <xf numFmtId="0" fontId="1" fillId="2" borderId="1" xfId="0" applyFont="1" applyFill="1" applyBorder="1" applyAlignment="1">
      <alignment wrapText="1"/>
    </xf>
    <xf numFmtId="0" fontId="0" fillId="2" borderId="1" xfId="0" applyFill="1" applyBorder="1"/>
    <xf numFmtId="0" fontId="2" fillId="0" borderId="1" xfId="0" applyFont="1" applyBorder="1"/>
    <xf numFmtId="0" fontId="2" fillId="0" borderId="1" xfId="0" applyFont="1" applyBorder="1" applyAlignment="1">
      <alignment horizontal="center" wrapText="1"/>
    </xf>
    <xf numFmtId="0" fontId="2" fillId="0" borderId="1" xfId="0" applyFont="1" applyBorder="1" applyAlignment="1">
      <alignment wrapText="1"/>
    </xf>
    <xf numFmtId="0" fontId="0" fillId="3" borderId="1" xfId="0" applyFill="1" applyBorder="1"/>
    <xf numFmtId="0" fontId="2" fillId="3" borderId="1" xfId="0" applyFont="1" applyFill="1" applyBorder="1" applyAlignment="1">
      <alignment wrapText="1"/>
    </xf>
    <xf numFmtId="1" fontId="0" fillId="0" borderId="0" xfId="0" applyNumberFormat="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0" borderId="2"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sz="2800"/>
              <a:t>Какие трудности есть в дистанционном обучении?</a:t>
            </a:r>
          </a:p>
        </c:rich>
      </c:tx>
      <c:layout/>
      <c:overlay val="0"/>
    </c:title>
    <c:autoTitleDeleted val="0"/>
    <c:plotArea>
      <c:layout/>
      <c:barChart>
        <c:barDir val="col"/>
        <c:grouping val="clustered"/>
        <c:varyColors val="0"/>
        <c:ser>
          <c:idx val="0"/>
          <c:order val="0"/>
          <c:invertIfNegative val="0"/>
          <c:dLbls>
            <c:dLbl>
              <c:idx val="0"/>
              <c:layout/>
              <c:tx>
                <c:rich>
                  <a:bodyPr/>
                  <a:lstStyle/>
                  <a:p>
                    <a:r>
                      <a:rPr lang="en-US"/>
                      <a:t>47</a:t>
                    </a:r>
                    <a:r>
                      <a:rPr lang="ru-RU"/>
                      <a:t>%</a:t>
                    </a:r>
                    <a:endParaRPr lang="en-US"/>
                  </a:p>
                </c:rich>
              </c:tx>
              <c:showLegendKey val="0"/>
              <c:showVal val="1"/>
              <c:showCatName val="0"/>
              <c:showSerName val="0"/>
              <c:showPercent val="0"/>
              <c:showBubbleSize val="0"/>
            </c:dLbl>
            <c:dLbl>
              <c:idx val="1"/>
              <c:layout/>
              <c:tx>
                <c:rich>
                  <a:bodyPr/>
                  <a:lstStyle/>
                  <a:p>
                    <a:r>
                      <a:rPr lang="en-US"/>
                      <a:t>30</a:t>
                    </a:r>
                    <a:r>
                      <a:rPr lang="ru-RU"/>
                      <a:t>%</a:t>
                    </a:r>
                    <a:endParaRPr lang="en-US"/>
                  </a:p>
                </c:rich>
              </c:tx>
              <c:showLegendKey val="0"/>
              <c:showVal val="1"/>
              <c:showCatName val="0"/>
              <c:showSerName val="0"/>
              <c:showPercent val="0"/>
              <c:showBubbleSize val="0"/>
            </c:dLbl>
            <c:dLbl>
              <c:idx val="2"/>
              <c:layout/>
              <c:tx>
                <c:rich>
                  <a:bodyPr/>
                  <a:lstStyle/>
                  <a:p>
                    <a:r>
                      <a:rPr lang="en-US"/>
                      <a:t>5</a:t>
                    </a:r>
                    <a:r>
                      <a:rPr lang="ru-RU"/>
                      <a:t>%</a:t>
                    </a:r>
                    <a:endParaRPr lang="en-US"/>
                  </a:p>
                </c:rich>
              </c:tx>
              <c:showLegendKey val="0"/>
              <c:showVal val="1"/>
              <c:showCatName val="0"/>
              <c:showSerName val="0"/>
              <c:showPercent val="0"/>
              <c:showBubbleSize val="0"/>
            </c:dLbl>
            <c:dLbl>
              <c:idx val="3"/>
              <c:layout/>
              <c:tx>
                <c:rich>
                  <a:bodyPr/>
                  <a:lstStyle/>
                  <a:p>
                    <a:r>
                      <a:rPr lang="en-US"/>
                      <a:t>38</a:t>
                    </a:r>
                    <a:r>
                      <a:rPr lang="ru-RU"/>
                      <a:t>%</a:t>
                    </a:r>
                    <a:endParaRPr lang="en-US"/>
                  </a:p>
                </c:rich>
              </c:tx>
              <c:showLegendKey val="0"/>
              <c:showVal val="1"/>
              <c:showCatName val="0"/>
              <c:showSerName val="0"/>
              <c:showPercent val="0"/>
              <c:showBubbleSize val="0"/>
            </c:dLbl>
            <c:dLbl>
              <c:idx val="4"/>
              <c:layout/>
              <c:tx>
                <c:rich>
                  <a:bodyPr/>
                  <a:lstStyle/>
                  <a:p>
                    <a:r>
                      <a:rPr lang="en-US"/>
                      <a:t>24</a:t>
                    </a:r>
                    <a:r>
                      <a:rPr lang="ru-RU"/>
                      <a:t>%</a:t>
                    </a:r>
                    <a:endParaRPr lang="en-US"/>
                  </a:p>
                </c:rich>
              </c:tx>
              <c:showLegendKey val="0"/>
              <c:showVal val="1"/>
              <c:showCatName val="0"/>
              <c:showSerName val="0"/>
              <c:showPercent val="0"/>
              <c:showBubbleSize val="0"/>
            </c:dLbl>
            <c:txPr>
              <a:bodyPr/>
              <a:lstStyle/>
              <a:p>
                <a:pPr>
                  <a:defRPr sz="3200"/>
                </a:pPr>
                <a:endParaRPr lang="ru-RU"/>
              </a:p>
            </c:txPr>
            <c:showLegendKey val="0"/>
            <c:showVal val="1"/>
            <c:showCatName val="0"/>
            <c:showSerName val="0"/>
            <c:showPercent val="0"/>
            <c:showBubbleSize val="0"/>
            <c:showLeaderLines val="0"/>
          </c:dLbls>
          <c:cat>
            <c:strRef>
              <c:f>Лист1!$A$36:$A$40</c:f>
              <c:strCache>
                <c:ptCount val="5"/>
                <c:pt idx="0">
                  <c:v>а) отсутствие непосредственного общения с учителем; </c:v>
                </c:pt>
                <c:pt idx="1">
                  <c:v>б) отсутствие общения с одноклассниками; </c:v>
                </c:pt>
                <c:pt idx="2">
                  <c:v>в) недостаточное владение компьютерными технологиями;</c:v>
                </c:pt>
                <c:pt idx="3">
                  <c:v>г) трудности в распределении времени (на учебу, на отдых);</c:v>
                </c:pt>
                <c:pt idx="4">
                  <c:v>д) нет никаких трудностей. </c:v>
                </c:pt>
              </c:strCache>
            </c:strRef>
          </c:cat>
          <c:val>
            <c:numRef>
              <c:f>Лист1!$Q$36:$Q$40</c:f>
              <c:numCache>
                <c:formatCode>0</c:formatCode>
                <c:ptCount val="5"/>
                <c:pt idx="0">
                  <c:v>46.907216494845358</c:v>
                </c:pt>
                <c:pt idx="1">
                  <c:v>29.896907216494846</c:v>
                </c:pt>
                <c:pt idx="2">
                  <c:v>4.6391752577319592</c:v>
                </c:pt>
                <c:pt idx="3">
                  <c:v>38.144329896907216</c:v>
                </c:pt>
                <c:pt idx="4">
                  <c:v>23.711340206185564</c:v>
                </c:pt>
              </c:numCache>
            </c:numRef>
          </c:val>
        </c:ser>
        <c:dLbls>
          <c:showLegendKey val="0"/>
          <c:showVal val="0"/>
          <c:showCatName val="0"/>
          <c:showSerName val="0"/>
          <c:showPercent val="0"/>
          <c:showBubbleSize val="0"/>
        </c:dLbls>
        <c:gapWidth val="150"/>
        <c:axId val="100388224"/>
        <c:axId val="74556160"/>
      </c:barChart>
      <c:catAx>
        <c:axId val="100388224"/>
        <c:scaling>
          <c:orientation val="minMax"/>
        </c:scaling>
        <c:delete val="0"/>
        <c:axPos val="b"/>
        <c:majorTickMark val="out"/>
        <c:minorTickMark val="none"/>
        <c:tickLblPos val="nextTo"/>
        <c:crossAx val="74556160"/>
        <c:crosses val="autoZero"/>
        <c:auto val="1"/>
        <c:lblAlgn val="ctr"/>
        <c:lblOffset val="100"/>
        <c:noMultiLvlLbl val="0"/>
      </c:catAx>
      <c:valAx>
        <c:axId val="74556160"/>
        <c:scaling>
          <c:orientation val="minMax"/>
        </c:scaling>
        <c:delete val="0"/>
        <c:axPos val="l"/>
        <c:majorGridlines/>
        <c:numFmt formatCode="0" sourceLinked="1"/>
        <c:majorTickMark val="out"/>
        <c:minorTickMark val="none"/>
        <c:tickLblPos val="nextTo"/>
        <c:crossAx val="1003882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Работа на дистанционной платформе проходит</a:t>
            </a:r>
          </a:p>
        </c:rich>
      </c:tx>
      <c:layout/>
      <c:overlay val="0"/>
    </c:title>
    <c:autoTitleDeleted val="0"/>
    <c:plotArea>
      <c:layout/>
      <c:barChart>
        <c:barDir val="col"/>
        <c:grouping val="clustered"/>
        <c:varyColors val="0"/>
        <c:ser>
          <c:idx val="0"/>
          <c:order val="0"/>
          <c:invertIfNegative val="0"/>
          <c:dLbls>
            <c:dLbl>
              <c:idx val="0"/>
              <c:layout/>
              <c:tx>
                <c:rich>
                  <a:bodyPr/>
                  <a:lstStyle/>
                  <a:p>
                    <a:r>
                      <a:rPr lang="en-US"/>
                      <a:t>31</a:t>
                    </a:r>
                    <a:r>
                      <a:rPr lang="ru-RU"/>
                      <a:t>%</a:t>
                    </a:r>
                    <a:endParaRPr lang="en-US"/>
                  </a:p>
                </c:rich>
              </c:tx>
              <c:showLegendKey val="0"/>
              <c:showVal val="1"/>
              <c:showCatName val="0"/>
              <c:showSerName val="0"/>
              <c:showPercent val="0"/>
              <c:showBubbleSize val="0"/>
            </c:dLbl>
            <c:dLbl>
              <c:idx val="1"/>
              <c:layout/>
              <c:tx>
                <c:rich>
                  <a:bodyPr/>
                  <a:lstStyle/>
                  <a:p>
                    <a:r>
                      <a:rPr lang="en-US"/>
                      <a:t>71</a:t>
                    </a:r>
                    <a:r>
                      <a:rPr lang="ru-RU"/>
                      <a:t>%</a:t>
                    </a:r>
                    <a:endParaRPr 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Лист1!$A$21:$A$22</c:f>
              <c:strCache>
                <c:ptCount val="2"/>
                <c:pt idx="0">
                  <c:v>а) регулярно </c:v>
                </c:pt>
                <c:pt idx="1">
                  <c:v>б) эпизодически </c:v>
                </c:pt>
              </c:strCache>
            </c:strRef>
          </c:cat>
          <c:val>
            <c:numRef>
              <c:f>Лист1!$Q$21:$Q$22</c:f>
              <c:numCache>
                <c:formatCode>0</c:formatCode>
                <c:ptCount val="2"/>
                <c:pt idx="0">
                  <c:v>30.927835051546392</c:v>
                </c:pt>
                <c:pt idx="1">
                  <c:v>70.618556701030926</c:v>
                </c:pt>
              </c:numCache>
            </c:numRef>
          </c:val>
        </c:ser>
        <c:dLbls>
          <c:showLegendKey val="0"/>
          <c:showVal val="0"/>
          <c:showCatName val="0"/>
          <c:showSerName val="0"/>
          <c:showPercent val="0"/>
          <c:showBubbleSize val="0"/>
        </c:dLbls>
        <c:gapWidth val="150"/>
        <c:axId val="118327552"/>
        <c:axId val="118337536"/>
      </c:barChart>
      <c:catAx>
        <c:axId val="118327552"/>
        <c:scaling>
          <c:orientation val="minMax"/>
        </c:scaling>
        <c:delete val="0"/>
        <c:axPos val="b"/>
        <c:majorTickMark val="out"/>
        <c:minorTickMark val="none"/>
        <c:tickLblPos val="nextTo"/>
        <c:crossAx val="118337536"/>
        <c:crosses val="autoZero"/>
        <c:auto val="1"/>
        <c:lblAlgn val="ctr"/>
        <c:lblOffset val="100"/>
        <c:noMultiLvlLbl val="0"/>
      </c:catAx>
      <c:valAx>
        <c:axId val="118337536"/>
        <c:scaling>
          <c:orientation val="minMax"/>
        </c:scaling>
        <c:delete val="0"/>
        <c:axPos val="l"/>
        <c:majorGridlines/>
        <c:numFmt formatCode="0" sourceLinked="1"/>
        <c:majorTickMark val="out"/>
        <c:minorTickMark val="none"/>
        <c:tickLblPos val="nextTo"/>
        <c:crossAx val="11832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    </a:t>
            </a:r>
            <a:r>
              <a:rPr lang="ru-RU" sz="2800" baseline="0"/>
              <a:t>Сколько времени занимает выполнение  самостоятельной работы?</a:t>
            </a:r>
          </a:p>
        </c:rich>
      </c:tx>
      <c:layout/>
      <c:overlay val="0"/>
    </c:title>
    <c:autoTitleDeleted val="0"/>
    <c:plotArea>
      <c:layout/>
      <c:barChart>
        <c:barDir val="col"/>
        <c:grouping val="clustered"/>
        <c:varyColors val="0"/>
        <c:ser>
          <c:idx val="0"/>
          <c:order val="0"/>
          <c:invertIfNegative val="0"/>
          <c:dLbls>
            <c:dLbl>
              <c:idx val="0"/>
              <c:layout/>
              <c:tx>
                <c:rich>
                  <a:bodyPr/>
                  <a:lstStyle/>
                  <a:p>
                    <a:r>
                      <a:rPr lang="en-US"/>
                      <a:t>42</a:t>
                    </a:r>
                    <a:r>
                      <a:rPr lang="ru-RU"/>
                      <a:t>%</a:t>
                    </a:r>
                    <a:endParaRPr lang="en-US"/>
                  </a:p>
                </c:rich>
              </c:tx>
              <c:showLegendKey val="0"/>
              <c:showVal val="1"/>
              <c:showCatName val="0"/>
              <c:showSerName val="0"/>
              <c:showPercent val="0"/>
              <c:showBubbleSize val="0"/>
            </c:dLbl>
            <c:dLbl>
              <c:idx val="1"/>
              <c:layout/>
              <c:tx>
                <c:rich>
                  <a:bodyPr/>
                  <a:lstStyle/>
                  <a:p>
                    <a:r>
                      <a:rPr lang="en-US"/>
                      <a:t>48</a:t>
                    </a:r>
                    <a:r>
                      <a:rPr lang="ru-RU"/>
                      <a:t>%</a:t>
                    </a:r>
                    <a:endParaRPr lang="en-US"/>
                  </a:p>
                </c:rich>
              </c:tx>
              <c:showLegendKey val="0"/>
              <c:showVal val="1"/>
              <c:showCatName val="0"/>
              <c:showSerName val="0"/>
              <c:showPercent val="0"/>
              <c:showBubbleSize val="0"/>
            </c:dLbl>
            <c:dLbl>
              <c:idx val="2"/>
              <c:layout/>
              <c:tx>
                <c:rich>
                  <a:bodyPr/>
                  <a:lstStyle/>
                  <a:p>
                    <a:r>
                      <a:rPr lang="en-US"/>
                      <a:t>5</a:t>
                    </a:r>
                    <a:r>
                      <a:rPr lang="ru-RU"/>
                      <a:t>%</a:t>
                    </a:r>
                    <a:endParaRPr 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Лист1!$A$24:$A$26</c:f>
              <c:strCache>
                <c:ptCount val="3"/>
                <c:pt idx="0">
                  <c:v>а) 1 час;</c:v>
                </c:pt>
                <c:pt idx="1">
                  <c:v>б) от 1 до 3 часов; </c:v>
                </c:pt>
                <c:pt idx="2">
                  <c:v>в) от 3 и больше часов.</c:v>
                </c:pt>
              </c:strCache>
            </c:strRef>
          </c:cat>
          <c:val>
            <c:numRef>
              <c:f>Лист1!$Q$24:$Q$26</c:f>
              <c:numCache>
                <c:formatCode>0</c:formatCode>
                <c:ptCount val="3"/>
                <c:pt idx="0">
                  <c:v>41.75257731958763</c:v>
                </c:pt>
                <c:pt idx="1">
                  <c:v>47.938144329896907</c:v>
                </c:pt>
                <c:pt idx="2">
                  <c:v>4.6391752577319592</c:v>
                </c:pt>
              </c:numCache>
            </c:numRef>
          </c:val>
        </c:ser>
        <c:dLbls>
          <c:showLegendKey val="0"/>
          <c:showVal val="0"/>
          <c:showCatName val="0"/>
          <c:showSerName val="0"/>
          <c:showPercent val="0"/>
          <c:showBubbleSize val="0"/>
        </c:dLbls>
        <c:gapWidth val="150"/>
        <c:axId val="128560512"/>
        <c:axId val="128562304"/>
      </c:barChart>
      <c:catAx>
        <c:axId val="128560512"/>
        <c:scaling>
          <c:orientation val="minMax"/>
        </c:scaling>
        <c:delete val="0"/>
        <c:axPos val="b"/>
        <c:majorTickMark val="out"/>
        <c:minorTickMark val="none"/>
        <c:tickLblPos val="nextTo"/>
        <c:txPr>
          <a:bodyPr/>
          <a:lstStyle/>
          <a:p>
            <a:pPr>
              <a:defRPr sz="2000" baseline="0"/>
            </a:pPr>
            <a:endParaRPr lang="ru-RU"/>
          </a:p>
        </c:txPr>
        <c:crossAx val="128562304"/>
        <c:crosses val="autoZero"/>
        <c:auto val="1"/>
        <c:lblAlgn val="ctr"/>
        <c:lblOffset val="100"/>
        <c:noMultiLvlLbl val="0"/>
      </c:catAx>
      <c:valAx>
        <c:axId val="128562304"/>
        <c:scaling>
          <c:orientation val="minMax"/>
        </c:scaling>
        <c:delete val="0"/>
        <c:axPos val="l"/>
        <c:majorGridlines/>
        <c:numFmt formatCode="0" sourceLinked="1"/>
        <c:majorTickMark val="out"/>
        <c:minorTickMark val="none"/>
        <c:tickLblPos val="nextTo"/>
        <c:crossAx val="12856051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ru-RU" sz="2800"/>
              <a:t>Легко ли Вам обучаться дистанционно?</a:t>
            </a:r>
          </a:p>
        </c:rich>
      </c:tx>
      <c:layout/>
      <c:overlay val="0"/>
    </c:title>
    <c:autoTitleDeleted val="0"/>
    <c:plotArea>
      <c:layout/>
      <c:pieChart>
        <c:varyColors val="1"/>
        <c:ser>
          <c:idx val="0"/>
          <c:order val="0"/>
          <c:dLbls>
            <c:dLbl>
              <c:idx val="0"/>
              <c:layout/>
              <c:tx>
                <c:rich>
                  <a:bodyPr/>
                  <a:lstStyle/>
                  <a:p>
                    <a:r>
                      <a:rPr lang="en-US"/>
                      <a:t>68</a:t>
                    </a:r>
                    <a:r>
                      <a:rPr lang="ru-RU"/>
                      <a:t>%</a:t>
                    </a:r>
                    <a:endParaRPr lang="en-US"/>
                  </a:p>
                </c:rich>
              </c:tx>
              <c:showLegendKey val="0"/>
              <c:showVal val="1"/>
              <c:showCatName val="0"/>
              <c:showSerName val="0"/>
              <c:showPercent val="0"/>
              <c:showBubbleSize val="0"/>
            </c:dLbl>
            <c:dLbl>
              <c:idx val="1"/>
              <c:layout/>
              <c:tx>
                <c:rich>
                  <a:bodyPr/>
                  <a:lstStyle/>
                  <a:p>
                    <a:r>
                      <a:rPr lang="en-US"/>
                      <a:t>32</a:t>
                    </a:r>
                    <a:r>
                      <a:rPr lang="ru-RU"/>
                      <a:t>%</a:t>
                    </a:r>
                    <a:endParaRPr lang="en-US"/>
                  </a:p>
                </c:rich>
              </c:tx>
              <c:showLegendKey val="0"/>
              <c:showVal val="1"/>
              <c:showCatName val="0"/>
              <c:showSerName val="0"/>
              <c:showPercent val="0"/>
              <c:showBubbleSize val="0"/>
            </c:dLbl>
            <c:txPr>
              <a:bodyPr/>
              <a:lstStyle/>
              <a:p>
                <a:pPr>
                  <a:defRPr sz="2400"/>
                </a:pPr>
                <a:endParaRPr lang="ru-RU"/>
              </a:p>
            </c:txPr>
            <c:showLegendKey val="0"/>
            <c:showVal val="1"/>
            <c:showCatName val="0"/>
            <c:showSerName val="0"/>
            <c:showPercent val="0"/>
            <c:showBubbleSize val="0"/>
            <c:showLeaderLines val="1"/>
          </c:dLbls>
          <c:cat>
            <c:strRef>
              <c:f>Лист1!$A$29:$A$30</c:f>
              <c:strCache>
                <c:ptCount val="2"/>
                <c:pt idx="0">
                  <c:v>а) да</c:v>
                </c:pt>
                <c:pt idx="1">
                  <c:v>б) нет</c:v>
                </c:pt>
              </c:strCache>
            </c:strRef>
          </c:cat>
          <c:val>
            <c:numRef>
              <c:f>Лист1!$Q$29:$Q$30</c:f>
              <c:numCache>
                <c:formatCode>0</c:formatCode>
                <c:ptCount val="2"/>
                <c:pt idx="0">
                  <c:v>67.525773195876297</c:v>
                </c:pt>
                <c:pt idx="1">
                  <c:v>31.958762886597935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5732867134382842"/>
          <c:y val="0.37256390452264349"/>
          <c:w val="0.22890788717445942"/>
          <c:h val="0.53618936257833183"/>
        </c:manualLayout>
      </c:layout>
      <c:overlay val="0"/>
      <c:txPr>
        <a:bodyPr/>
        <a:lstStyle/>
        <a:p>
          <a:pPr>
            <a:defRPr sz="2000"/>
          </a:pPr>
          <a:endParaRPr lang="ru-RU"/>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Нравится ли Вам такая форма обучения?</a:t>
            </a:r>
          </a:p>
        </c:rich>
      </c:tx>
      <c:layout/>
      <c:overlay val="0"/>
    </c:title>
    <c:autoTitleDeleted val="0"/>
    <c:plotArea>
      <c:layout/>
      <c:pieChart>
        <c:varyColors val="1"/>
        <c:ser>
          <c:idx val="0"/>
          <c:order val="0"/>
          <c:dLbls>
            <c:dLbl>
              <c:idx val="0"/>
              <c:layout/>
              <c:tx>
                <c:rich>
                  <a:bodyPr/>
                  <a:lstStyle/>
                  <a:p>
                    <a:r>
                      <a:rPr lang="en-US"/>
                      <a:t>60</a:t>
                    </a:r>
                    <a:r>
                      <a:rPr lang="ru-RU"/>
                      <a:t>%</a:t>
                    </a:r>
                    <a:endParaRPr lang="en-US"/>
                  </a:p>
                </c:rich>
              </c:tx>
              <c:showLegendKey val="0"/>
              <c:showVal val="1"/>
              <c:showCatName val="0"/>
              <c:showSerName val="0"/>
              <c:showPercent val="0"/>
              <c:showBubbleSize val="0"/>
            </c:dLbl>
            <c:dLbl>
              <c:idx val="1"/>
              <c:layout/>
              <c:tx>
                <c:rich>
                  <a:bodyPr/>
                  <a:lstStyle/>
                  <a:p>
                    <a:r>
                      <a:rPr lang="en-US"/>
                      <a:t>34</a:t>
                    </a:r>
                    <a:r>
                      <a:rPr lang="ru-RU"/>
                      <a:t>%</a:t>
                    </a:r>
                    <a:endParaRPr lang="en-US"/>
                  </a:p>
                </c:rich>
              </c:tx>
              <c:showLegendKey val="0"/>
              <c:showVal val="1"/>
              <c:showCatName val="0"/>
              <c:showSerName val="0"/>
              <c:showPercent val="0"/>
              <c:showBubbleSize val="0"/>
            </c:dLbl>
            <c:showLegendKey val="0"/>
            <c:showVal val="1"/>
            <c:showCatName val="0"/>
            <c:showSerName val="0"/>
            <c:showPercent val="0"/>
            <c:showBubbleSize val="0"/>
            <c:showLeaderLines val="1"/>
          </c:dLbls>
          <c:cat>
            <c:strRef>
              <c:f>Лист1!$A$32:$A$33</c:f>
              <c:strCache>
                <c:ptCount val="2"/>
                <c:pt idx="0">
                  <c:v>а) да</c:v>
                </c:pt>
                <c:pt idx="1">
                  <c:v>б) нет</c:v>
                </c:pt>
              </c:strCache>
            </c:strRef>
          </c:cat>
          <c:val>
            <c:numRef>
              <c:f>Лист1!$Q$32:$Q$33</c:f>
              <c:numCache>
                <c:formatCode>0</c:formatCode>
                <c:ptCount val="2"/>
                <c:pt idx="0">
                  <c:v>60.309278350515463</c:v>
                </c:pt>
                <c:pt idx="1">
                  <c:v>34.020618556701031</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Лист1!$A$36:$A$40</c:f>
              <c:strCache>
                <c:ptCount val="5"/>
                <c:pt idx="0">
                  <c:v>а) отсутствие непосредственного общения с учителем; </c:v>
                </c:pt>
                <c:pt idx="1">
                  <c:v>б) отсутствие общения с одноклассниками; </c:v>
                </c:pt>
                <c:pt idx="2">
                  <c:v>в) недостаточное владение компьютерными технологиями;</c:v>
                </c:pt>
                <c:pt idx="3">
                  <c:v>г) трудности в распределении времени (на учебу, на отдых);</c:v>
                </c:pt>
                <c:pt idx="4">
                  <c:v>д) нет никаких трудностей. </c:v>
                </c:pt>
              </c:strCache>
            </c:strRef>
          </c:cat>
          <c:val>
            <c:numRef>
              <c:f>Лист1!$Q$36:$Q$40</c:f>
              <c:numCache>
                <c:formatCode>0</c:formatCode>
                <c:ptCount val="5"/>
                <c:pt idx="0">
                  <c:v>46.907216494845358</c:v>
                </c:pt>
                <c:pt idx="1">
                  <c:v>29.896907216494846</c:v>
                </c:pt>
                <c:pt idx="2">
                  <c:v>4.6391752577319592</c:v>
                </c:pt>
                <c:pt idx="3">
                  <c:v>38.144329896907216</c:v>
                </c:pt>
                <c:pt idx="4">
                  <c:v>23.711340206185564</c:v>
                </c:pt>
              </c:numCache>
            </c:numRef>
          </c:val>
        </c:ser>
        <c:dLbls>
          <c:showLegendKey val="0"/>
          <c:showVal val="0"/>
          <c:showCatName val="0"/>
          <c:showSerName val="0"/>
          <c:showPercent val="0"/>
          <c:showBubbleSize val="0"/>
        </c:dLbls>
        <c:gapWidth val="150"/>
        <c:axId val="100382208"/>
        <c:axId val="128468096"/>
      </c:barChart>
      <c:catAx>
        <c:axId val="100382208"/>
        <c:scaling>
          <c:orientation val="minMax"/>
        </c:scaling>
        <c:delete val="0"/>
        <c:axPos val="b"/>
        <c:majorTickMark val="out"/>
        <c:minorTickMark val="none"/>
        <c:tickLblPos val="nextTo"/>
        <c:crossAx val="128468096"/>
        <c:crosses val="autoZero"/>
        <c:auto val="1"/>
        <c:lblAlgn val="ctr"/>
        <c:lblOffset val="100"/>
        <c:noMultiLvlLbl val="0"/>
      </c:catAx>
      <c:valAx>
        <c:axId val="128468096"/>
        <c:scaling>
          <c:orientation val="minMax"/>
        </c:scaling>
        <c:delete val="0"/>
        <c:axPos val="l"/>
        <c:majorGridlines/>
        <c:numFmt formatCode="0" sourceLinked="1"/>
        <c:majorTickMark val="out"/>
        <c:minorTickMark val="none"/>
        <c:tickLblPos val="nextTo"/>
        <c:crossAx val="10038220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18</xdr:col>
      <xdr:colOff>333374</xdr:colOff>
      <xdr:row>29</xdr:row>
      <xdr:rowOff>166688</xdr:rowOff>
    </xdr:from>
    <xdr:to>
      <xdr:col>34</xdr:col>
      <xdr:colOff>35718</xdr:colOff>
      <xdr:row>41</xdr:row>
      <xdr:rowOff>500063</xdr:rowOff>
    </xdr:to>
    <xdr:graphicFrame macro="">
      <xdr:nvGraphicFramePr>
        <xdr:cNvPr id="4" name="Диаграмма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250031</xdr:colOff>
      <xdr:row>22</xdr:row>
      <xdr:rowOff>27384</xdr:rowOff>
    </xdr:from>
    <xdr:to>
      <xdr:col>30</xdr:col>
      <xdr:colOff>571500</xdr:colOff>
      <xdr:row>27</xdr:row>
      <xdr:rowOff>329803</xdr:rowOff>
    </xdr:to>
    <xdr:graphicFrame macro="">
      <xdr:nvGraphicFramePr>
        <xdr:cNvPr id="5" name="Диаграмма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71438</xdr:colOff>
      <xdr:row>0</xdr:row>
      <xdr:rowOff>0</xdr:rowOff>
    </xdr:from>
    <xdr:to>
      <xdr:col>32</xdr:col>
      <xdr:colOff>226219</xdr:colOff>
      <xdr:row>12</xdr:row>
      <xdr:rowOff>282176</xdr:rowOff>
    </xdr:to>
    <xdr:graphicFrame macro="">
      <xdr:nvGraphicFramePr>
        <xdr:cNvPr id="6" name="Диаграмма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452438</xdr:colOff>
      <xdr:row>13</xdr:row>
      <xdr:rowOff>95250</xdr:rowOff>
    </xdr:from>
    <xdr:to>
      <xdr:col>23</xdr:col>
      <xdr:colOff>214312</xdr:colOff>
      <xdr:row>26</xdr:row>
      <xdr:rowOff>675084</xdr:rowOff>
    </xdr:to>
    <xdr:graphicFrame macro="">
      <xdr:nvGraphicFramePr>
        <xdr:cNvPr id="7" name="Диаграмма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95250</xdr:colOff>
      <xdr:row>22</xdr:row>
      <xdr:rowOff>467915</xdr:rowOff>
    </xdr:from>
    <xdr:to>
      <xdr:col>23</xdr:col>
      <xdr:colOff>416718</xdr:colOff>
      <xdr:row>30</xdr:row>
      <xdr:rowOff>8334</xdr:rowOff>
    </xdr:to>
    <xdr:graphicFrame macro="">
      <xdr:nvGraphicFramePr>
        <xdr:cNvPr id="8" name="Диаграмма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333375</xdr:colOff>
      <xdr:row>30</xdr:row>
      <xdr:rowOff>122634</xdr:rowOff>
    </xdr:from>
    <xdr:to>
      <xdr:col>23</xdr:col>
      <xdr:colOff>71437</xdr:colOff>
      <xdr:row>34</xdr:row>
      <xdr:rowOff>377428</xdr:rowOff>
    </xdr:to>
    <xdr:graphicFrame macro="">
      <xdr:nvGraphicFramePr>
        <xdr:cNvPr id="12" name="Диаграмма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zoomScale="80" zoomScaleNormal="80" workbookViewId="0">
      <selection activeCell="K46" sqref="K46:N46"/>
    </sheetView>
  </sheetViews>
  <sheetFormatPr defaultRowHeight="15" x14ac:dyDescent="0.25"/>
  <cols>
    <col min="1" max="1" width="34.85546875" style="1" customWidth="1"/>
    <col min="2" max="2" width="8.7109375" style="1" customWidth="1"/>
    <col min="3" max="4" width="8.7109375" style="1"/>
    <col min="5" max="5" width="10.28515625" style="8" customWidth="1"/>
    <col min="6" max="9" width="8.7109375" style="1"/>
    <col min="10" max="10" width="11.5703125" style="8" customWidth="1"/>
    <col min="11" max="14" width="8.7109375" style="1"/>
    <col min="15" max="15" width="14.140625" style="8" customWidth="1"/>
    <col min="16" max="16" width="8.7109375" style="12"/>
  </cols>
  <sheetData>
    <row r="1" spans="1:16" ht="30.95" customHeight="1" x14ac:dyDescent="0.25">
      <c r="B1" s="1" t="s">
        <v>7</v>
      </c>
      <c r="C1" s="1" t="s">
        <v>8</v>
      </c>
      <c r="D1" s="1" t="s">
        <v>9</v>
      </c>
      <c r="E1" s="6" t="s">
        <v>18</v>
      </c>
      <c r="F1" s="1" t="s">
        <v>10</v>
      </c>
      <c r="G1" s="1" t="s">
        <v>11</v>
      </c>
      <c r="H1" s="1" t="s">
        <v>12</v>
      </c>
      <c r="I1" s="1" t="s">
        <v>13</v>
      </c>
      <c r="J1" s="6" t="s">
        <v>18</v>
      </c>
      <c r="K1" s="1" t="s">
        <v>14</v>
      </c>
      <c r="L1" s="1" t="s">
        <v>15</v>
      </c>
      <c r="M1" s="1" t="s">
        <v>16</v>
      </c>
      <c r="N1" s="1" t="s">
        <v>17</v>
      </c>
      <c r="O1" s="6" t="s">
        <v>19</v>
      </c>
      <c r="P1" s="12" t="s">
        <v>20</v>
      </c>
    </row>
    <row r="2" spans="1:16" ht="60" x14ac:dyDescent="0.25">
      <c r="A2" s="2" t="s">
        <v>42</v>
      </c>
      <c r="B2" s="5" t="s">
        <v>36</v>
      </c>
      <c r="C2" s="5" t="s">
        <v>37</v>
      </c>
      <c r="D2" s="5" t="s">
        <v>38</v>
      </c>
      <c r="E2" s="7" t="s">
        <v>39</v>
      </c>
      <c r="F2" s="5" t="s">
        <v>65</v>
      </c>
      <c r="G2" s="5" t="s">
        <v>37</v>
      </c>
      <c r="H2" s="5" t="s">
        <v>36</v>
      </c>
      <c r="I2" s="5" t="s">
        <v>71</v>
      </c>
      <c r="J2" s="7" t="s">
        <v>76</v>
      </c>
      <c r="K2" s="5" t="s">
        <v>36</v>
      </c>
      <c r="L2" s="5" t="s">
        <v>71</v>
      </c>
      <c r="M2" s="5" t="s">
        <v>77</v>
      </c>
      <c r="N2" s="5" t="s">
        <v>83</v>
      </c>
      <c r="O2" s="7" t="s">
        <v>90</v>
      </c>
      <c r="P2" s="13" t="s">
        <v>95</v>
      </c>
    </row>
    <row r="3" spans="1:16" x14ac:dyDescent="0.25">
      <c r="A3" s="3" t="s">
        <v>66</v>
      </c>
      <c r="B3" s="1" t="s">
        <v>27</v>
      </c>
      <c r="C3" s="1">
        <v>13</v>
      </c>
      <c r="D3" s="1">
        <v>17</v>
      </c>
      <c r="E3" s="8">
        <f>SUM(C3:D3)</f>
        <v>30</v>
      </c>
      <c r="F3" s="1" t="s">
        <v>27</v>
      </c>
      <c r="G3" s="1" t="s">
        <v>27</v>
      </c>
      <c r="J3" s="8" t="s">
        <v>27</v>
      </c>
      <c r="K3" s="1" t="s">
        <v>27</v>
      </c>
      <c r="L3" s="1" t="s">
        <v>27</v>
      </c>
      <c r="O3" s="8" t="s">
        <v>27</v>
      </c>
      <c r="P3" s="12" t="s">
        <v>27</v>
      </c>
    </row>
    <row r="4" spans="1:16" x14ac:dyDescent="0.25">
      <c r="A4" s="3" t="s">
        <v>67</v>
      </c>
      <c r="B4" s="1" t="s">
        <v>27</v>
      </c>
      <c r="C4" s="1">
        <v>3</v>
      </c>
      <c r="D4" s="1">
        <v>4</v>
      </c>
      <c r="E4" s="8">
        <f t="shared" ref="E4:E14" si="0">SUM(C4:D4)</f>
        <v>7</v>
      </c>
      <c r="F4" s="9" t="s">
        <v>59</v>
      </c>
      <c r="G4" s="1" t="s">
        <v>22</v>
      </c>
      <c r="J4" s="8" t="s">
        <v>27</v>
      </c>
      <c r="K4" s="1" t="s">
        <v>27</v>
      </c>
      <c r="L4" s="1" t="s">
        <v>27</v>
      </c>
      <c r="M4" s="1" t="s">
        <v>27</v>
      </c>
      <c r="N4" s="1" t="s">
        <v>27</v>
      </c>
      <c r="O4" s="8" t="s">
        <v>27</v>
      </c>
      <c r="P4" s="12" t="s">
        <v>27</v>
      </c>
    </row>
    <row r="5" spans="1:16" x14ac:dyDescent="0.25">
      <c r="A5" s="3" t="s">
        <v>68</v>
      </c>
      <c r="B5" s="1" t="s">
        <v>27</v>
      </c>
      <c r="C5" s="1">
        <v>2</v>
      </c>
      <c r="E5" s="8">
        <f t="shared" si="0"/>
        <v>2</v>
      </c>
      <c r="F5" s="1" t="s">
        <v>27</v>
      </c>
      <c r="G5" s="1" t="s">
        <v>27</v>
      </c>
      <c r="H5" s="1" t="s">
        <v>27</v>
      </c>
      <c r="I5" s="1" t="s">
        <v>27</v>
      </c>
      <c r="J5" s="8" t="s">
        <v>27</v>
      </c>
      <c r="K5" s="1" t="s">
        <v>27</v>
      </c>
      <c r="L5" s="1" t="s">
        <v>27</v>
      </c>
      <c r="O5" s="8" t="s">
        <v>27</v>
      </c>
      <c r="P5" s="12" t="s">
        <v>27</v>
      </c>
    </row>
    <row r="6" spans="1:16" x14ac:dyDescent="0.25">
      <c r="A6" s="3" t="s">
        <v>21</v>
      </c>
      <c r="B6" s="1" t="s">
        <v>27</v>
      </c>
      <c r="C6" s="1">
        <v>2</v>
      </c>
      <c r="E6" s="8">
        <f t="shared" si="0"/>
        <v>2</v>
      </c>
      <c r="G6" s="1" t="s">
        <v>27</v>
      </c>
      <c r="J6" s="8" t="s">
        <v>27</v>
      </c>
      <c r="K6" s="1" t="s">
        <v>27</v>
      </c>
      <c r="L6" s="1" t="s">
        <v>27</v>
      </c>
      <c r="M6" s="1" t="s">
        <v>27</v>
      </c>
      <c r="O6" s="8" t="s">
        <v>27</v>
      </c>
      <c r="P6" s="12" t="s">
        <v>27</v>
      </c>
    </row>
    <row r="7" spans="1:16" x14ac:dyDescent="0.25">
      <c r="A7" s="3" t="s">
        <v>25</v>
      </c>
      <c r="B7" s="1" t="s">
        <v>27</v>
      </c>
      <c r="E7" s="8" t="s">
        <v>27</v>
      </c>
      <c r="K7" s="1" t="s">
        <v>27</v>
      </c>
      <c r="M7" s="1" t="s">
        <v>27</v>
      </c>
      <c r="N7" s="1" t="s">
        <v>27</v>
      </c>
      <c r="O7" s="8" t="s">
        <v>27</v>
      </c>
      <c r="P7" s="12" t="s">
        <v>27</v>
      </c>
    </row>
    <row r="8" spans="1:16" ht="45.75" x14ac:dyDescent="0.25">
      <c r="A8" s="3" t="s">
        <v>69</v>
      </c>
      <c r="B8" s="1" t="s">
        <v>27</v>
      </c>
      <c r="D8" s="1">
        <v>2</v>
      </c>
      <c r="E8" s="8">
        <f t="shared" si="0"/>
        <v>2</v>
      </c>
      <c r="F8" s="10" t="s">
        <v>58</v>
      </c>
      <c r="G8" s="1" t="s">
        <v>22</v>
      </c>
      <c r="H8" s="1" t="s">
        <v>27</v>
      </c>
      <c r="I8" s="1" t="s">
        <v>27</v>
      </c>
      <c r="J8" s="8" t="s">
        <v>27</v>
      </c>
      <c r="K8" s="1" t="s">
        <v>27</v>
      </c>
      <c r="O8" s="8" t="s">
        <v>27</v>
      </c>
      <c r="P8" s="12" t="s">
        <v>27</v>
      </c>
    </row>
    <row r="9" spans="1:16" x14ac:dyDescent="0.25">
      <c r="A9" s="3" t="s">
        <v>78</v>
      </c>
      <c r="B9" s="1" t="s">
        <v>27</v>
      </c>
      <c r="E9" s="8" t="s">
        <v>27</v>
      </c>
      <c r="H9" s="1" t="s">
        <v>27</v>
      </c>
      <c r="I9" s="1" t="s">
        <v>27</v>
      </c>
      <c r="J9" s="8" t="s">
        <v>27</v>
      </c>
      <c r="L9" s="1" t="s">
        <v>27</v>
      </c>
      <c r="N9" s="1" t="s">
        <v>27</v>
      </c>
      <c r="O9" s="8" t="s">
        <v>27</v>
      </c>
      <c r="P9" s="12" t="s">
        <v>27</v>
      </c>
    </row>
    <row r="10" spans="1:16" x14ac:dyDescent="0.25">
      <c r="A10" s="3" t="s">
        <v>26</v>
      </c>
      <c r="B10" s="1" t="s">
        <v>27</v>
      </c>
      <c r="E10" s="8" t="s">
        <v>27</v>
      </c>
      <c r="P10" s="12" t="s">
        <v>27</v>
      </c>
    </row>
    <row r="11" spans="1:16" x14ac:dyDescent="0.25">
      <c r="A11" s="3" t="s">
        <v>60</v>
      </c>
      <c r="L11" s="1" t="s">
        <v>27</v>
      </c>
      <c r="N11" s="1" t="s">
        <v>27</v>
      </c>
      <c r="O11" s="8" t="s">
        <v>27</v>
      </c>
      <c r="P11" s="12" t="s">
        <v>27</v>
      </c>
    </row>
    <row r="12" spans="1:16" x14ac:dyDescent="0.25">
      <c r="A12" s="3" t="s">
        <v>61</v>
      </c>
      <c r="F12" s="1" t="s">
        <v>22</v>
      </c>
      <c r="J12" s="8" t="s">
        <v>27</v>
      </c>
      <c r="P12" s="12" t="s">
        <v>27</v>
      </c>
    </row>
    <row r="13" spans="1:16" ht="23.25" x14ac:dyDescent="0.25">
      <c r="A13" s="3" t="s">
        <v>62</v>
      </c>
      <c r="F13" s="11" t="s">
        <v>63</v>
      </c>
      <c r="J13" s="8" t="s">
        <v>27</v>
      </c>
      <c r="P13" s="12" t="s">
        <v>27</v>
      </c>
    </row>
    <row r="14" spans="1:16" x14ac:dyDescent="0.25">
      <c r="A14" s="3" t="s">
        <v>32</v>
      </c>
      <c r="D14" s="1">
        <v>4</v>
      </c>
      <c r="E14" s="8">
        <f t="shared" si="0"/>
        <v>4</v>
      </c>
      <c r="P14" s="12" t="s">
        <v>27</v>
      </c>
    </row>
    <row r="15" spans="1:16" x14ac:dyDescent="0.25">
      <c r="A15" s="3" t="s">
        <v>79</v>
      </c>
      <c r="K15" s="1" t="s">
        <v>27</v>
      </c>
      <c r="L15" s="1" t="s">
        <v>27</v>
      </c>
      <c r="N15" s="1" t="s">
        <v>27</v>
      </c>
      <c r="O15" s="8" t="s">
        <v>27</v>
      </c>
      <c r="P15" s="12" t="s">
        <v>27</v>
      </c>
    </row>
    <row r="16" spans="1:16" x14ac:dyDescent="0.25">
      <c r="A16" s="3" t="s">
        <v>84</v>
      </c>
      <c r="K16" s="1" t="s">
        <v>27</v>
      </c>
      <c r="L16" s="1" t="s">
        <v>27</v>
      </c>
      <c r="O16" s="8" t="s">
        <v>27</v>
      </c>
      <c r="P16" s="12" t="s">
        <v>27</v>
      </c>
    </row>
    <row r="17" spans="1:18" x14ac:dyDescent="0.25">
      <c r="A17" s="3" t="s">
        <v>85</v>
      </c>
      <c r="L17" s="1" t="s">
        <v>27</v>
      </c>
      <c r="O17" s="8" t="s">
        <v>27</v>
      </c>
      <c r="P17" s="12" t="s">
        <v>27</v>
      </c>
    </row>
    <row r="18" spans="1:18" x14ac:dyDescent="0.25">
      <c r="A18" s="3" t="s">
        <v>89</v>
      </c>
      <c r="K18" s="1" t="s">
        <v>27</v>
      </c>
      <c r="O18" s="8" t="s">
        <v>27</v>
      </c>
      <c r="P18" s="12" t="s">
        <v>27</v>
      </c>
    </row>
    <row r="19" spans="1:18" x14ac:dyDescent="0.25">
      <c r="A19" s="3" t="s">
        <v>80</v>
      </c>
      <c r="N19" s="1" t="s">
        <v>27</v>
      </c>
      <c r="O19" s="8" t="s">
        <v>27</v>
      </c>
      <c r="P19" s="12" t="s">
        <v>27</v>
      </c>
    </row>
    <row r="20" spans="1:18" ht="30" x14ac:dyDescent="0.25">
      <c r="A20" s="2" t="s">
        <v>0</v>
      </c>
    </row>
    <row r="21" spans="1:18" x14ac:dyDescent="0.25">
      <c r="A21" s="3" t="s">
        <v>43</v>
      </c>
      <c r="B21" s="1">
        <v>6</v>
      </c>
      <c r="C21" s="1">
        <v>6</v>
      </c>
      <c r="D21" s="1">
        <v>12</v>
      </c>
      <c r="E21" s="8">
        <f>SUM(B21:D21)</f>
        <v>24</v>
      </c>
      <c r="F21" s="1">
        <v>1</v>
      </c>
      <c r="G21" s="1">
        <v>2</v>
      </c>
      <c r="H21" s="1">
        <v>11</v>
      </c>
      <c r="I21" s="1">
        <v>10</v>
      </c>
      <c r="J21" s="8">
        <f>SUM(F21:I21)</f>
        <v>24</v>
      </c>
      <c r="K21" s="1">
        <v>3</v>
      </c>
      <c r="L21" s="1">
        <v>4</v>
      </c>
      <c r="M21" s="1">
        <v>2</v>
      </c>
      <c r="N21" s="1">
        <v>3</v>
      </c>
      <c r="O21" s="8">
        <f>SUM(K21:N21)</f>
        <v>12</v>
      </c>
      <c r="P21" s="12">
        <f>E21+J21+O21</f>
        <v>60</v>
      </c>
      <c r="Q21" s="14">
        <f>P21/194*100</f>
        <v>30.927835051546392</v>
      </c>
      <c r="R21" t="s">
        <v>96</v>
      </c>
    </row>
    <row r="22" spans="1:18" x14ac:dyDescent="0.25">
      <c r="A22" s="3" t="s">
        <v>44</v>
      </c>
      <c r="B22" s="1">
        <v>12</v>
      </c>
      <c r="C22" s="1">
        <v>7</v>
      </c>
      <c r="D22" s="1">
        <v>15</v>
      </c>
      <c r="E22" s="8">
        <f t="shared" ref="E22:E44" si="1">SUM(B22:D22)</f>
        <v>34</v>
      </c>
      <c r="F22" s="1">
        <v>16</v>
      </c>
      <c r="G22" s="1">
        <v>10</v>
      </c>
      <c r="H22" s="1">
        <v>7</v>
      </c>
      <c r="I22" s="1">
        <v>7</v>
      </c>
      <c r="J22" s="8">
        <f t="shared" ref="J22:J44" si="2">SUM(F22:I22)</f>
        <v>40</v>
      </c>
      <c r="K22" s="1">
        <v>15</v>
      </c>
      <c r="L22" s="1">
        <v>11</v>
      </c>
      <c r="M22" s="1">
        <v>22</v>
      </c>
      <c r="N22" s="1">
        <v>15</v>
      </c>
      <c r="O22" s="8">
        <f t="shared" ref="O22:O44" si="3">SUM(K22:N22)</f>
        <v>63</v>
      </c>
      <c r="P22" s="12">
        <f t="shared" ref="P22:P44" si="4">E22+J22+O22</f>
        <v>137</v>
      </c>
      <c r="Q22" s="14">
        <f t="shared" ref="Q22:Q44" si="5">P22/194*100</f>
        <v>70.618556701030926</v>
      </c>
      <c r="R22" t="s">
        <v>96</v>
      </c>
    </row>
    <row r="23" spans="1:18" ht="45" x14ac:dyDescent="0.25">
      <c r="A23" s="2" t="s">
        <v>1</v>
      </c>
      <c r="Q23" s="14"/>
    </row>
    <row r="24" spans="1:18" x14ac:dyDescent="0.25">
      <c r="A24" s="2" t="s">
        <v>45</v>
      </c>
      <c r="B24" s="1">
        <v>8</v>
      </c>
      <c r="C24" s="1">
        <v>6</v>
      </c>
      <c r="D24" s="1">
        <v>9</v>
      </c>
      <c r="E24" s="8">
        <f t="shared" si="1"/>
        <v>23</v>
      </c>
      <c r="F24" s="1">
        <v>8</v>
      </c>
      <c r="G24" s="1">
        <v>10</v>
      </c>
      <c r="H24" s="1">
        <v>4</v>
      </c>
      <c r="I24" s="1">
        <v>4</v>
      </c>
      <c r="J24" s="8">
        <f t="shared" si="2"/>
        <v>26</v>
      </c>
      <c r="K24" s="1">
        <v>13</v>
      </c>
      <c r="L24" s="1">
        <v>8</v>
      </c>
      <c r="M24" s="1">
        <v>5</v>
      </c>
      <c r="N24" s="1">
        <v>6</v>
      </c>
      <c r="O24" s="8">
        <f t="shared" si="3"/>
        <v>32</v>
      </c>
      <c r="P24" s="12">
        <f t="shared" si="4"/>
        <v>81</v>
      </c>
      <c r="Q24" s="14">
        <f t="shared" si="5"/>
        <v>41.75257731958763</v>
      </c>
      <c r="R24" t="s">
        <v>96</v>
      </c>
    </row>
    <row r="25" spans="1:18" x14ac:dyDescent="0.25">
      <c r="A25" s="2" t="s">
        <v>46</v>
      </c>
      <c r="B25" s="1">
        <v>11</v>
      </c>
      <c r="C25" s="1">
        <v>7</v>
      </c>
      <c r="D25" s="1">
        <v>5</v>
      </c>
      <c r="E25" s="8">
        <f t="shared" si="1"/>
        <v>23</v>
      </c>
      <c r="F25" s="1">
        <v>8</v>
      </c>
      <c r="G25" s="1">
        <v>4</v>
      </c>
      <c r="H25" s="1">
        <v>12</v>
      </c>
      <c r="I25" s="1">
        <v>11</v>
      </c>
      <c r="J25" s="8">
        <f t="shared" si="2"/>
        <v>35</v>
      </c>
      <c r="K25" s="1">
        <v>5</v>
      </c>
      <c r="L25" s="1">
        <v>9</v>
      </c>
      <c r="M25" s="1">
        <v>11</v>
      </c>
      <c r="N25" s="1">
        <v>10</v>
      </c>
      <c r="O25" s="8">
        <f t="shared" si="3"/>
        <v>35</v>
      </c>
      <c r="P25" s="12">
        <f t="shared" si="4"/>
        <v>93</v>
      </c>
      <c r="Q25" s="14">
        <f t="shared" si="5"/>
        <v>47.938144329896907</v>
      </c>
      <c r="R25" t="s">
        <v>96</v>
      </c>
    </row>
    <row r="26" spans="1:18" x14ac:dyDescent="0.25">
      <c r="A26" s="2" t="s">
        <v>47</v>
      </c>
      <c r="D26" s="1">
        <v>2</v>
      </c>
      <c r="E26" s="8">
        <f t="shared" si="1"/>
        <v>2</v>
      </c>
      <c r="M26" s="1">
        <v>4</v>
      </c>
      <c r="N26" s="1">
        <v>3</v>
      </c>
      <c r="O26" s="8">
        <f t="shared" si="3"/>
        <v>7</v>
      </c>
      <c r="P26" s="12">
        <f t="shared" si="4"/>
        <v>9</v>
      </c>
      <c r="Q26" s="14">
        <f t="shared" si="5"/>
        <v>4.6391752577319592</v>
      </c>
      <c r="R26" t="s">
        <v>96</v>
      </c>
    </row>
    <row r="27" spans="1:18" ht="102" x14ac:dyDescent="0.25">
      <c r="A27" s="2" t="s">
        <v>48</v>
      </c>
      <c r="B27" s="1" t="s">
        <v>28</v>
      </c>
      <c r="D27" s="2" t="s">
        <v>33</v>
      </c>
      <c r="F27" s="11" t="s">
        <v>97</v>
      </c>
      <c r="H27" s="1" t="s">
        <v>40</v>
      </c>
      <c r="I27" s="1" t="s">
        <v>40</v>
      </c>
      <c r="K27" s="2" t="s">
        <v>91</v>
      </c>
      <c r="L27" s="2" t="s">
        <v>86</v>
      </c>
      <c r="N27" s="11" t="s">
        <v>81</v>
      </c>
      <c r="Q27" s="14"/>
    </row>
    <row r="28" spans="1:18" ht="30" x14ac:dyDescent="0.25">
      <c r="A28" s="2" t="s">
        <v>2</v>
      </c>
      <c r="Q28" s="14"/>
    </row>
    <row r="29" spans="1:18" x14ac:dyDescent="0.25">
      <c r="A29" s="2" t="s">
        <v>49</v>
      </c>
      <c r="B29" s="1">
        <v>17</v>
      </c>
      <c r="C29" s="1">
        <v>11</v>
      </c>
      <c r="D29" s="1">
        <v>14</v>
      </c>
      <c r="E29" s="8">
        <f t="shared" si="1"/>
        <v>42</v>
      </c>
      <c r="F29" s="1">
        <v>13</v>
      </c>
      <c r="G29" s="1">
        <v>8</v>
      </c>
      <c r="H29" s="1">
        <v>5</v>
      </c>
      <c r="I29" s="1">
        <v>5</v>
      </c>
      <c r="J29" s="8">
        <f t="shared" si="2"/>
        <v>31</v>
      </c>
      <c r="K29" s="1">
        <v>17</v>
      </c>
      <c r="L29" s="1">
        <v>12</v>
      </c>
      <c r="M29" s="1">
        <v>16</v>
      </c>
      <c r="N29" s="1">
        <v>13</v>
      </c>
      <c r="O29" s="8">
        <f t="shared" si="3"/>
        <v>58</v>
      </c>
      <c r="P29" s="12">
        <f t="shared" si="4"/>
        <v>131</v>
      </c>
      <c r="Q29" s="14">
        <f t="shared" si="5"/>
        <v>67.525773195876297</v>
      </c>
      <c r="R29" t="s">
        <v>96</v>
      </c>
    </row>
    <row r="30" spans="1:18" x14ac:dyDescent="0.25">
      <c r="A30" s="2" t="s">
        <v>50</v>
      </c>
      <c r="B30" s="1">
        <v>2</v>
      </c>
      <c r="C30" s="1">
        <v>2</v>
      </c>
      <c r="D30" s="1">
        <v>3</v>
      </c>
      <c r="E30" s="8">
        <f t="shared" si="1"/>
        <v>7</v>
      </c>
      <c r="F30" s="1">
        <v>3</v>
      </c>
      <c r="G30" s="1">
        <v>6</v>
      </c>
      <c r="H30" s="1">
        <v>14</v>
      </c>
      <c r="I30" s="1">
        <v>12</v>
      </c>
      <c r="J30" s="8">
        <f t="shared" si="2"/>
        <v>35</v>
      </c>
      <c r="K30" s="1">
        <v>1</v>
      </c>
      <c r="L30" s="1">
        <v>6</v>
      </c>
      <c r="M30" s="1">
        <v>8</v>
      </c>
      <c r="N30" s="1">
        <v>5</v>
      </c>
      <c r="O30" s="8">
        <f t="shared" si="3"/>
        <v>20</v>
      </c>
      <c r="P30" s="12">
        <f t="shared" si="4"/>
        <v>62</v>
      </c>
      <c r="Q30" s="14">
        <f t="shared" si="5"/>
        <v>31.958762886597935</v>
      </c>
      <c r="R30" t="s">
        <v>96</v>
      </c>
    </row>
    <row r="31" spans="1:18" ht="30" x14ac:dyDescent="0.25">
      <c r="A31" s="2" t="s">
        <v>3</v>
      </c>
      <c r="Q31" s="14"/>
    </row>
    <row r="32" spans="1:18" x14ac:dyDescent="0.25">
      <c r="A32" s="2" t="s">
        <v>49</v>
      </c>
      <c r="B32" s="1">
        <v>16</v>
      </c>
      <c r="C32" s="1">
        <v>9</v>
      </c>
      <c r="D32" s="1">
        <v>13</v>
      </c>
      <c r="E32" s="8">
        <f t="shared" si="1"/>
        <v>38</v>
      </c>
      <c r="F32" s="1">
        <v>9</v>
      </c>
      <c r="G32" s="1">
        <v>7</v>
      </c>
      <c r="H32" s="1">
        <v>5</v>
      </c>
      <c r="I32" s="1">
        <v>5</v>
      </c>
      <c r="J32" s="8">
        <f t="shared" si="2"/>
        <v>26</v>
      </c>
      <c r="K32" s="1">
        <v>16</v>
      </c>
      <c r="L32" s="1">
        <v>8</v>
      </c>
      <c r="M32" s="1">
        <v>17</v>
      </c>
      <c r="N32" s="1">
        <v>12</v>
      </c>
      <c r="O32" s="8">
        <f t="shared" si="3"/>
        <v>53</v>
      </c>
      <c r="P32" s="12">
        <f t="shared" si="4"/>
        <v>117</v>
      </c>
      <c r="Q32" s="14">
        <f t="shared" si="5"/>
        <v>60.309278350515463</v>
      </c>
      <c r="R32" t="s">
        <v>96</v>
      </c>
    </row>
    <row r="33" spans="1:18" x14ac:dyDescent="0.25">
      <c r="A33" s="2" t="s">
        <v>50</v>
      </c>
      <c r="B33" s="1">
        <v>2</v>
      </c>
      <c r="C33" s="1">
        <v>4</v>
      </c>
      <c r="D33" s="1">
        <v>3</v>
      </c>
      <c r="E33" s="8">
        <f t="shared" si="1"/>
        <v>9</v>
      </c>
      <c r="F33" s="1">
        <v>7</v>
      </c>
      <c r="G33" s="1">
        <v>6</v>
      </c>
      <c r="H33" s="1">
        <v>14</v>
      </c>
      <c r="I33" s="1">
        <v>11</v>
      </c>
      <c r="J33" s="8">
        <f t="shared" si="2"/>
        <v>38</v>
      </c>
      <c r="K33" s="1">
        <v>1</v>
      </c>
      <c r="L33" s="1">
        <v>7</v>
      </c>
      <c r="M33" s="1">
        <v>5</v>
      </c>
      <c r="N33" s="1">
        <v>6</v>
      </c>
      <c r="O33" s="8">
        <f t="shared" si="3"/>
        <v>19</v>
      </c>
      <c r="P33" s="12">
        <f t="shared" si="4"/>
        <v>66</v>
      </c>
      <c r="Q33" s="14">
        <f t="shared" si="5"/>
        <v>34.020618556701031</v>
      </c>
      <c r="R33" t="s">
        <v>96</v>
      </c>
    </row>
    <row r="34" spans="1:18" ht="135.75" x14ac:dyDescent="0.25">
      <c r="A34" s="2" t="s">
        <v>51</v>
      </c>
      <c r="B34" s="4" t="s">
        <v>29</v>
      </c>
      <c r="C34" s="2" t="s">
        <v>23</v>
      </c>
      <c r="D34" s="2" t="s">
        <v>34</v>
      </c>
      <c r="F34" s="11" t="s">
        <v>64</v>
      </c>
      <c r="G34" s="11" t="s">
        <v>70</v>
      </c>
      <c r="H34" s="10" t="s">
        <v>41</v>
      </c>
      <c r="I34" s="11" t="s">
        <v>72</v>
      </c>
      <c r="K34" s="2" t="s">
        <v>92</v>
      </c>
      <c r="L34" s="11" t="s">
        <v>87</v>
      </c>
      <c r="N34" s="11" t="s">
        <v>82</v>
      </c>
      <c r="Q34" s="14">
        <v>6</v>
      </c>
    </row>
    <row r="35" spans="1:18" ht="45" x14ac:dyDescent="0.25">
      <c r="A35" s="2" t="s">
        <v>4</v>
      </c>
      <c r="Q35" s="14"/>
    </row>
    <row r="36" spans="1:18" ht="30" x14ac:dyDescent="0.25">
      <c r="A36" s="2" t="s">
        <v>52</v>
      </c>
      <c r="B36" s="1">
        <v>7</v>
      </c>
      <c r="C36" s="1">
        <v>11</v>
      </c>
      <c r="D36" s="1">
        <v>8</v>
      </c>
      <c r="E36" s="8">
        <f t="shared" si="1"/>
        <v>26</v>
      </c>
      <c r="F36" s="1">
        <v>8</v>
      </c>
      <c r="G36" s="1">
        <v>8</v>
      </c>
      <c r="H36" s="1">
        <v>11</v>
      </c>
      <c r="I36" s="1">
        <v>11</v>
      </c>
      <c r="J36" s="8">
        <f t="shared" si="2"/>
        <v>38</v>
      </c>
      <c r="K36" s="1">
        <v>7</v>
      </c>
      <c r="L36" s="1">
        <v>10</v>
      </c>
      <c r="M36" s="1">
        <v>5</v>
      </c>
      <c r="N36" s="1">
        <v>5</v>
      </c>
      <c r="O36" s="8">
        <f t="shared" si="3"/>
        <v>27</v>
      </c>
      <c r="P36" s="12">
        <f t="shared" si="4"/>
        <v>91</v>
      </c>
      <c r="Q36" s="14">
        <f t="shared" si="5"/>
        <v>46.907216494845358</v>
      </c>
      <c r="R36" t="s">
        <v>96</v>
      </c>
    </row>
    <row r="37" spans="1:18" ht="30" x14ac:dyDescent="0.25">
      <c r="A37" s="2" t="s">
        <v>53</v>
      </c>
      <c r="B37" s="1">
        <v>4</v>
      </c>
      <c r="C37" s="1">
        <v>8</v>
      </c>
      <c r="D37" s="1">
        <v>6</v>
      </c>
      <c r="E37" s="8">
        <f t="shared" si="1"/>
        <v>18</v>
      </c>
      <c r="F37" s="1">
        <v>6</v>
      </c>
      <c r="G37" s="1">
        <v>1</v>
      </c>
      <c r="H37" s="1">
        <v>6</v>
      </c>
      <c r="I37" s="1">
        <v>7</v>
      </c>
      <c r="J37" s="8">
        <f t="shared" si="2"/>
        <v>20</v>
      </c>
      <c r="K37" s="1">
        <v>3</v>
      </c>
      <c r="L37" s="1">
        <v>5</v>
      </c>
      <c r="M37" s="1">
        <v>8</v>
      </c>
      <c r="N37" s="1">
        <v>4</v>
      </c>
      <c r="O37" s="8">
        <f t="shared" si="3"/>
        <v>20</v>
      </c>
      <c r="P37" s="12">
        <f t="shared" si="4"/>
        <v>58</v>
      </c>
      <c r="Q37" s="14">
        <f t="shared" si="5"/>
        <v>29.896907216494846</v>
      </c>
      <c r="R37" t="s">
        <v>96</v>
      </c>
    </row>
    <row r="38" spans="1:18" ht="30" x14ac:dyDescent="0.25">
      <c r="A38" s="2" t="s">
        <v>5</v>
      </c>
      <c r="B38" s="1">
        <v>2</v>
      </c>
      <c r="C38" s="1">
        <v>1</v>
      </c>
      <c r="E38" s="8">
        <f t="shared" si="1"/>
        <v>3</v>
      </c>
      <c r="F38" s="1">
        <v>2</v>
      </c>
      <c r="G38" s="1">
        <v>2</v>
      </c>
      <c r="J38" s="8">
        <f t="shared" si="2"/>
        <v>4</v>
      </c>
      <c r="K38" s="1">
        <v>1</v>
      </c>
      <c r="L38" s="1">
        <v>1</v>
      </c>
      <c r="O38" s="8">
        <f t="shared" si="3"/>
        <v>2</v>
      </c>
      <c r="P38" s="12">
        <f t="shared" si="4"/>
        <v>9</v>
      </c>
      <c r="Q38" s="14">
        <f t="shared" si="5"/>
        <v>4.6391752577319592</v>
      </c>
      <c r="R38" t="s">
        <v>96</v>
      </c>
    </row>
    <row r="39" spans="1:18" ht="30" x14ac:dyDescent="0.25">
      <c r="A39" s="2" t="s">
        <v>54</v>
      </c>
      <c r="B39" s="1">
        <v>3</v>
      </c>
      <c r="C39" s="1">
        <v>5</v>
      </c>
      <c r="D39" s="1">
        <v>3</v>
      </c>
      <c r="E39" s="8">
        <f>SUM(B39:D39)</f>
        <v>11</v>
      </c>
      <c r="F39" s="1">
        <v>8</v>
      </c>
      <c r="G39" s="1">
        <v>8</v>
      </c>
      <c r="H39" s="1">
        <v>9</v>
      </c>
      <c r="I39" s="1">
        <v>9</v>
      </c>
      <c r="J39" s="8">
        <f t="shared" si="2"/>
        <v>34</v>
      </c>
      <c r="K39" s="1">
        <v>7</v>
      </c>
      <c r="L39" s="1">
        <v>7</v>
      </c>
      <c r="M39" s="1">
        <v>5</v>
      </c>
      <c r="N39" s="1">
        <v>10</v>
      </c>
      <c r="O39" s="8">
        <f t="shared" si="3"/>
        <v>29</v>
      </c>
      <c r="P39" s="12">
        <f t="shared" si="4"/>
        <v>74</v>
      </c>
      <c r="Q39" s="14">
        <f t="shared" si="5"/>
        <v>38.144329896907216</v>
      </c>
      <c r="R39" t="s">
        <v>96</v>
      </c>
    </row>
    <row r="40" spans="1:18" x14ac:dyDescent="0.25">
      <c r="A40" s="2" t="s">
        <v>55</v>
      </c>
      <c r="B40" s="1">
        <v>10</v>
      </c>
      <c r="C40" s="1">
        <v>1</v>
      </c>
      <c r="D40" s="1">
        <v>6</v>
      </c>
      <c r="E40" s="8">
        <f t="shared" si="1"/>
        <v>17</v>
      </c>
      <c r="F40" s="1">
        <v>2</v>
      </c>
      <c r="G40" s="1">
        <v>2</v>
      </c>
      <c r="H40" s="1">
        <v>2</v>
      </c>
      <c r="I40" s="1">
        <v>2</v>
      </c>
      <c r="J40" s="8">
        <f t="shared" si="2"/>
        <v>8</v>
      </c>
      <c r="K40" s="1">
        <v>3</v>
      </c>
      <c r="L40" s="1">
        <v>4</v>
      </c>
      <c r="M40" s="1">
        <v>10</v>
      </c>
      <c r="N40" s="1">
        <v>4</v>
      </c>
      <c r="O40" s="8">
        <f t="shared" si="3"/>
        <v>21</v>
      </c>
      <c r="P40" s="12">
        <f t="shared" si="4"/>
        <v>46</v>
      </c>
      <c r="Q40" s="14">
        <f t="shared" si="5"/>
        <v>23.711340206185564</v>
      </c>
      <c r="R40" t="s">
        <v>96</v>
      </c>
    </row>
    <row r="41" spans="1:18" ht="96.6" customHeight="1" x14ac:dyDescent="0.25">
      <c r="A41" s="2" t="s">
        <v>35</v>
      </c>
      <c r="F41" s="15" t="s">
        <v>73</v>
      </c>
      <c r="G41" s="16"/>
      <c r="H41" s="16"/>
      <c r="I41" s="17"/>
      <c r="K41" s="1" t="s">
        <v>93</v>
      </c>
      <c r="Q41" s="14"/>
    </row>
    <row r="42" spans="1:18" ht="45" x14ac:dyDescent="0.25">
      <c r="A42" s="2" t="s">
        <v>6</v>
      </c>
      <c r="Q42" s="14"/>
    </row>
    <row r="43" spans="1:18" x14ac:dyDescent="0.25">
      <c r="A43" s="2" t="s">
        <v>56</v>
      </c>
      <c r="B43" s="1">
        <v>14</v>
      </c>
      <c r="C43" s="1">
        <v>5</v>
      </c>
      <c r="D43" s="1">
        <v>12</v>
      </c>
      <c r="E43" s="8">
        <f t="shared" si="1"/>
        <v>31</v>
      </c>
      <c r="F43" s="1">
        <v>6</v>
      </c>
      <c r="G43" s="1">
        <v>6</v>
      </c>
      <c r="H43" s="1">
        <v>4</v>
      </c>
      <c r="J43" s="8">
        <f t="shared" si="2"/>
        <v>16</v>
      </c>
      <c r="K43" s="1">
        <v>17</v>
      </c>
      <c r="L43" s="1">
        <v>11</v>
      </c>
      <c r="M43" s="1">
        <v>19</v>
      </c>
      <c r="N43" s="1">
        <v>12</v>
      </c>
      <c r="O43" s="8">
        <f t="shared" si="3"/>
        <v>59</v>
      </c>
      <c r="P43" s="12">
        <f t="shared" si="4"/>
        <v>106</v>
      </c>
      <c r="Q43" s="14">
        <f t="shared" si="5"/>
        <v>54.639175257731956</v>
      </c>
      <c r="R43" t="s">
        <v>96</v>
      </c>
    </row>
    <row r="44" spans="1:18" x14ac:dyDescent="0.25">
      <c r="A44" s="2" t="s">
        <v>57</v>
      </c>
      <c r="B44" s="1">
        <v>4</v>
      </c>
      <c r="C44" s="1">
        <v>8</v>
      </c>
      <c r="D44" s="1">
        <v>5</v>
      </c>
      <c r="E44" s="8">
        <f t="shared" si="1"/>
        <v>17</v>
      </c>
      <c r="F44" s="1">
        <v>10</v>
      </c>
      <c r="G44" s="1">
        <v>7</v>
      </c>
      <c r="H44" s="1">
        <v>12</v>
      </c>
      <c r="I44" s="1">
        <v>2</v>
      </c>
      <c r="J44" s="8">
        <f t="shared" si="2"/>
        <v>31</v>
      </c>
      <c r="K44" s="1">
        <v>1</v>
      </c>
      <c r="L44" s="1">
        <v>6</v>
      </c>
      <c r="M44" s="1">
        <v>4</v>
      </c>
      <c r="N44" s="1">
        <v>6</v>
      </c>
      <c r="O44" s="8">
        <f t="shared" si="3"/>
        <v>17</v>
      </c>
      <c r="P44" s="12">
        <f t="shared" si="4"/>
        <v>65</v>
      </c>
      <c r="Q44" s="14">
        <f t="shared" si="5"/>
        <v>33.505154639175252</v>
      </c>
      <c r="R44" t="s">
        <v>96</v>
      </c>
    </row>
    <row r="45" spans="1:18" ht="87" customHeight="1" x14ac:dyDescent="0.25">
      <c r="A45" s="20" t="s">
        <v>24</v>
      </c>
      <c r="B45" s="15" t="s">
        <v>30</v>
      </c>
      <c r="C45" s="16"/>
      <c r="D45" s="16"/>
      <c r="E45" s="17"/>
      <c r="F45" s="22" t="s">
        <v>75</v>
      </c>
      <c r="G45" s="23"/>
      <c r="H45" s="23"/>
      <c r="I45" s="24"/>
      <c r="K45" s="15" t="s">
        <v>94</v>
      </c>
      <c r="L45" s="16"/>
      <c r="M45" s="16"/>
      <c r="N45" s="17"/>
    </row>
    <row r="46" spans="1:18" ht="204.95" customHeight="1" x14ac:dyDescent="0.25">
      <c r="A46" s="21"/>
      <c r="B46" s="15" t="s">
        <v>31</v>
      </c>
      <c r="C46" s="16"/>
      <c r="D46" s="16"/>
      <c r="E46" s="17"/>
      <c r="F46" s="25" t="s">
        <v>74</v>
      </c>
      <c r="G46" s="16"/>
      <c r="H46" s="16"/>
      <c r="I46" s="17"/>
      <c r="K46" s="15" t="s">
        <v>88</v>
      </c>
      <c r="L46" s="18"/>
      <c r="M46" s="18"/>
      <c r="N46" s="19"/>
    </row>
  </sheetData>
  <mergeCells count="8">
    <mergeCell ref="K45:N45"/>
    <mergeCell ref="K46:N46"/>
    <mergeCell ref="F41:I41"/>
    <mergeCell ref="A45:A46"/>
    <mergeCell ref="B45:E45"/>
    <mergeCell ref="B46:E46"/>
    <mergeCell ref="F45:I45"/>
    <mergeCell ref="F46:I46"/>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Мозгова Наталья Владимировна</dc:creator>
  <cp:lastModifiedBy>Иванова Марина Александровна</cp:lastModifiedBy>
  <dcterms:created xsi:type="dcterms:W3CDTF">2015-06-05T18:19:34Z</dcterms:created>
  <dcterms:modified xsi:type="dcterms:W3CDTF">2021-12-29T14:53:49Z</dcterms:modified>
</cp:coreProperties>
</file>